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6" yWindow="564" windowWidth="12432" windowHeight="219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8" i="1"/>
  <c r="K11"/>
  <c r="K9"/>
  <c r="K10"/>
  <c r="K13"/>
  <c r="K15"/>
  <c r="K14"/>
  <c r="K16"/>
  <c r="K12"/>
  <c r="K17"/>
  <c r="K18"/>
  <c r="K7"/>
  <c r="J18"/>
  <c r="I18"/>
  <c r="H18"/>
  <c r="G18"/>
  <c r="J17"/>
  <c r="I17"/>
  <c r="H17"/>
  <c r="G17"/>
  <c r="J12"/>
  <c r="I12"/>
  <c r="H12"/>
  <c r="G12"/>
  <c r="J16"/>
  <c r="I16"/>
  <c r="H16"/>
  <c r="G16"/>
  <c r="J14"/>
  <c r="I14"/>
  <c r="H14"/>
  <c r="G14"/>
  <c r="J15"/>
  <c r="I15"/>
  <c r="H15"/>
  <c r="G15"/>
  <c r="J13"/>
  <c r="I13"/>
  <c r="H13"/>
  <c r="G13"/>
  <c r="J10"/>
  <c r="I10"/>
  <c r="H10"/>
  <c r="G10"/>
  <c r="J9"/>
  <c r="I9"/>
  <c r="H9"/>
  <c r="G9"/>
  <c r="J11"/>
  <c r="I11"/>
  <c r="H11"/>
  <c r="G11"/>
  <c r="J8"/>
  <c r="I8"/>
  <c r="H8"/>
  <c r="G8"/>
  <c r="J7"/>
  <c r="I7"/>
  <c r="H7"/>
  <c r="G7"/>
  <c r="J5"/>
</calcChain>
</file>

<file path=xl/sharedStrings.xml><?xml version="1.0" encoding="utf-8"?>
<sst xmlns="http://schemas.openxmlformats.org/spreadsheetml/2006/main" count="40" uniqueCount="36">
  <si>
    <t>7P</t>
  </si>
  <si>
    <t>Pouze členi</t>
  </si>
  <si>
    <t>A</t>
  </si>
  <si>
    <t>created by: Zdeněk Vykydal</t>
  </si>
  <si>
    <t>koeficient pro logaritmické body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</si>
  <si>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</si>
  <si>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</si>
  <si>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</si>
  <si>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</si>
  <si>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</si>
  <si>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</si>
  <si>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</si>
  <si>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</si>
  <si>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>7019-303</t>
  </si>
  <si>
    <t>Zíma Jakub</t>
  </si>
  <si>
    <t>7019-024</t>
  </si>
  <si>
    <t>Sladký Martin</t>
  </si>
  <si>
    <t>7019-076</t>
  </si>
  <si>
    <t xml:space="preserve">Raška Marek </t>
  </si>
  <si>
    <t>1126-005</t>
  </si>
  <si>
    <t>Neumann Lukáš</t>
  </si>
  <si>
    <t>1614-007</t>
  </si>
  <si>
    <t>Myška Filip</t>
  </si>
  <si>
    <t>1402-398</t>
  </si>
  <si>
    <t>Loužek Karel</t>
  </si>
  <si>
    <t>2001-104</t>
  </si>
  <si>
    <t>Netík Pavel</t>
  </si>
  <si>
    <t>7019-389</t>
  </si>
  <si>
    <t>Zidek Nadine</t>
  </si>
  <si>
    <t>7019-309</t>
  </si>
  <si>
    <t>Tóth Martin</t>
  </si>
  <si>
    <t>1705-003</t>
  </si>
  <si>
    <t>Štěpánek Jan</t>
  </si>
  <si>
    <t>FUN Over All 2017</t>
  </si>
  <si>
    <t>Formula</t>
  </si>
  <si>
    <t>Slalom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</si>
</sst>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0" fillId="0" borderId="0" xfId="0" applyFont="1"/>
    <xf numFmtId="0" fontId="0" fillId="0" borderId="0" xfId="0" applyFill="1"/>
    <xf numFmtId="0" fontId="5" fillId="0" borderId="0" xfId="0" applyFont="1" applyAlignment="1">
      <alignment textRotation="90" wrapText="1" shrinkToFit="1"/>
    </xf>
    <xf numFmtId="0" fontId="5" fillId="0" borderId="7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/>
    <xf numFmtId="0" fontId="4" fillId="0" borderId="10" xfId="0" applyNumberFormat="1" applyFont="1" applyFill="1" applyBorder="1"/>
    <xf numFmtId="0" fontId="4" fillId="0" borderId="11" xfId="0" applyNumberFormat="1" applyFont="1" applyFill="1" applyBorder="1"/>
    <xf numFmtId="0" fontId="4" fillId="0" borderId="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28" xfId="0" applyNumberFormat="1" applyFill="1" applyBorder="1" applyAlignment="1">
      <alignment horizontal="left"/>
    </xf>
    <xf numFmtId="0" fontId="0" fillId="0" borderId="29" xfId="0" applyNumberFormat="1" applyFill="1" applyBorder="1"/>
    <xf numFmtId="0" fontId="0" fillId="0" borderId="30" xfId="0" applyNumberFormat="1" applyFill="1" applyBorder="1"/>
    <xf numFmtId="0" fontId="0" fillId="0" borderId="31" xfId="0" applyNumberFormat="1" applyFill="1" applyBorder="1"/>
    <xf numFmtId="0" fontId="0" fillId="0" borderId="32" xfId="0" applyNumberFormat="1" applyFill="1" applyBorder="1"/>
    <xf numFmtId="0" fontId="0" fillId="0" borderId="16" xfId="0" applyNumberFormat="1" applyFill="1" applyBorder="1"/>
    <xf numFmtId="0" fontId="0" fillId="0" borderId="33" xfId="0" applyNumberFormat="1" applyFill="1" applyBorder="1"/>
    <xf numFmtId="0" fontId="0" fillId="0" borderId="34" xfId="0" applyNumberFormat="1" applyFill="1" applyBorder="1" applyAlignment="1"/>
    <xf numFmtId="0" fontId="0" fillId="0" borderId="35" xfId="0" applyNumberFormat="1" applyFill="1" applyBorder="1" applyAlignment="1">
      <alignment horizontal="center"/>
    </xf>
    <xf numFmtId="0" fontId="0" fillId="0" borderId="36" xfId="0" applyNumberFormat="1" applyFill="1" applyBorder="1" applyAlignment="1">
      <alignment horizontal="left"/>
    </xf>
    <xf numFmtId="0" fontId="6" fillId="0" borderId="37" xfId="0" applyNumberFormat="1" applyFont="1" applyFill="1" applyBorder="1"/>
    <xf numFmtId="0" fontId="6" fillId="0" borderId="38" xfId="0" applyNumberFormat="1" applyFont="1" applyFill="1" applyBorder="1"/>
    <xf numFmtId="0" fontId="0" fillId="0" borderId="39" xfId="0" applyNumberFormat="1" applyFill="1" applyBorder="1"/>
    <xf numFmtId="0" fontId="0" fillId="0" borderId="40" xfId="0" applyNumberFormat="1" applyFill="1" applyBorder="1"/>
    <xf numFmtId="0" fontId="0" fillId="0" borderId="38" xfId="0" applyNumberFormat="1" applyFill="1" applyBorder="1"/>
    <xf numFmtId="0" fontId="0" fillId="0" borderId="41" xfId="0" applyNumberFormat="1" applyFill="1" applyBorder="1"/>
    <xf numFmtId="0" fontId="0" fillId="0" borderId="42" xfId="0" applyNumberFormat="1" applyFill="1" applyBorder="1"/>
    <xf numFmtId="0" fontId="0" fillId="0" borderId="43" xfId="0" applyNumberFormat="1" applyFill="1" applyBorder="1"/>
    <xf numFmtId="0" fontId="0" fillId="0" borderId="44" xfId="0" applyNumberFormat="1" applyFill="1" applyBorder="1" applyAlignment="1">
      <alignment horizontal="center"/>
    </xf>
    <xf numFmtId="0" fontId="0" fillId="0" borderId="45" xfId="0" applyNumberFormat="1" applyFill="1" applyBorder="1" applyAlignment="1">
      <alignment horizontal="left"/>
    </xf>
    <xf numFmtId="0" fontId="6" fillId="0" borderId="46" xfId="0" applyNumberFormat="1" applyFont="1" applyFill="1" applyBorder="1"/>
    <xf numFmtId="0" fontId="0" fillId="0" borderId="37" xfId="0" applyNumberFormat="1" applyFill="1" applyBorder="1"/>
    <xf numFmtId="0" fontId="0" fillId="0" borderId="46" xfId="0" applyNumberFormat="1" applyFill="1" applyBorder="1" applyAlignment="1">
      <alignment horizontal="center"/>
    </xf>
    <xf numFmtId="0" fontId="6" fillId="0" borderId="47" xfId="0" applyNumberFormat="1" applyFont="1" applyFill="1" applyBorder="1"/>
    <xf numFmtId="0" fontId="0" fillId="0" borderId="48" xfId="0" applyNumberFormat="1" applyFill="1" applyBorder="1"/>
    <xf numFmtId="0" fontId="0" fillId="0" borderId="49" xfId="0" applyNumberFormat="1" applyFill="1" applyBorder="1"/>
    <xf numFmtId="0" fontId="0" fillId="0" borderId="0" xfId="0" applyBorder="1"/>
    <xf numFmtId="0" fontId="0" fillId="0" borderId="18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6" fillId="0" borderId="20" xfId="0" applyNumberFormat="1" applyFont="1" applyFill="1" applyBorder="1"/>
    <xf numFmtId="0" fontId="6" fillId="0" borderId="21" xfId="0" applyNumberFormat="1" applyFont="1" applyFill="1" applyBorder="1"/>
    <xf numFmtId="0" fontId="0" fillId="0" borderId="22" xfId="0" applyNumberFormat="1" applyFill="1" applyBorder="1"/>
    <xf numFmtId="0" fontId="0" fillId="0" borderId="50" xfId="0" applyNumberFormat="1" applyFill="1" applyBorder="1"/>
    <xf numFmtId="0" fontId="0" fillId="0" borderId="25" xfId="0" applyNumberFormat="1" applyFill="1" applyBorder="1"/>
    <xf numFmtId="0" fontId="0" fillId="0" borderId="51" xfId="0" applyNumberFormat="1" applyFill="1" applyBorder="1"/>
    <xf numFmtId="0" fontId="0" fillId="0" borderId="52" xfId="0" applyNumberFormat="1" applyFill="1" applyBorder="1"/>
    <xf numFmtId="0" fontId="0" fillId="0" borderId="19" xfId="0" applyNumberFormat="1" applyFill="1" applyBorder="1" applyAlignment="1">
      <alignment horizontal="left"/>
    </xf>
    <xf numFmtId="0" fontId="0" fillId="0" borderId="53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6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5" fillId="0" borderId="0" xfId="0" applyFont="1"/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E15" sqref="E15"/>
    </sheetView>
  </sheetViews>
  <sheetFormatPr defaultRowHeight="14.4"/>
  <cols>
    <col min="1" max="1" width="10.33203125" customWidth="1"/>
    <col min="2" max="2" width="7.109375" customWidth="1"/>
    <col min="3" max="3" width="9.5546875" customWidth="1"/>
    <col min="4" max="4" width="18.33203125" customWidth="1"/>
    <col min="5" max="5" width="9.88671875" customWidth="1"/>
    <col min="6" max="6" width="9.6640625" customWidth="1"/>
    <col min="7" max="9" width="9.6640625" hidden="1" customWidth="1"/>
    <col min="10" max="10" width="6.77734375" hidden="1" customWidth="1"/>
    <col min="11" max="11" width="7.88671875" customWidth="1"/>
  </cols>
  <sheetData>
    <row r="1" spans="1:11">
      <c r="A1" s="1" t="s">
        <v>0</v>
      </c>
      <c r="B1" s="1">
        <v>2017</v>
      </c>
      <c r="C1" t="s">
        <v>1</v>
      </c>
      <c r="D1" s="2" t="s">
        <v>2</v>
      </c>
      <c r="I1" s="3" t="s">
        <v>3</v>
      </c>
    </row>
    <row r="2" spans="1:11">
      <c r="A2" s="4">
        <v>7</v>
      </c>
      <c r="B2" s="5" t="s">
        <v>4</v>
      </c>
      <c r="C2" s="5"/>
    </row>
    <row r="3" spans="1:11" ht="15" thickBot="1">
      <c r="A3" s="6"/>
      <c r="B3" s="6"/>
      <c r="C3" s="2"/>
      <c r="D3" s="2"/>
      <c r="E3" s="7"/>
    </row>
    <row r="4" spans="1:11" ht="44.25" customHeight="1" thickBot="1">
      <c r="A4" s="76" t="s">
        <v>33</v>
      </c>
      <c r="B4" s="77"/>
      <c r="C4" s="78"/>
      <c r="D4" s="78"/>
      <c r="E4" s="74" t="s">
        <v>34</v>
      </c>
      <c r="F4" s="75" t="s">
        <v>35</v>
      </c>
      <c r="G4" s="8"/>
      <c r="H4" s="8"/>
      <c r="I4" s="8"/>
      <c r="J4" s="9"/>
      <c r="K4" s="10"/>
    </row>
    <row r="5" spans="1:11">
      <c r="A5" s="11"/>
      <c r="B5" s="12"/>
      <c r="C5" s="13"/>
      <c r="D5" s="14" t="s">
        <v>5</v>
      </c>
      <c r="E5" s="15">
        <v>8</v>
      </c>
      <c r="F5" s="16">
        <v>9</v>
      </c>
      <c r="G5" s="19"/>
      <c r="H5" s="18"/>
      <c r="I5" s="18"/>
      <c r="J5" s="17" t="e">
        <f>IF(#REF!,#REF!,"")</f>
        <v>#REF!</v>
      </c>
      <c r="K5" s="20"/>
    </row>
    <row r="6" spans="1:11" ht="15" thickBot="1">
      <c r="A6" s="21" t="s">
        <v>6</v>
      </c>
      <c r="B6" s="22" t="s">
        <v>7</v>
      </c>
      <c r="C6" s="23" t="s">
        <v>8</v>
      </c>
      <c r="D6" s="24" t="s">
        <v>9</v>
      </c>
      <c r="E6" s="25" t="s">
        <v>10</v>
      </c>
      <c r="F6" s="26" t="s">
        <v>10</v>
      </c>
      <c r="G6" s="28" t="s">
        <v>11</v>
      </c>
      <c r="H6" s="27" t="s">
        <v>11</v>
      </c>
      <c r="I6" s="27" t="s">
        <v>11</v>
      </c>
      <c r="J6" s="23" t="s">
        <v>11</v>
      </c>
      <c r="K6" s="29" t="s">
        <v>12</v>
      </c>
    </row>
    <row r="7" spans="1:11" ht="15" thickBot="1">
      <c r="A7" s="30">
        <v>1</v>
      </c>
      <c r="B7" s="31"/>
      <c r="C7" s="32" t="s">
        <v>13</v>
      </c>
      <c r="D7" s="33" t="s">
        <v>14</v>
      </c>
      <c r="E7" s="34">
        <v>1</v>
      </c>
      <c r="F7" s="35">
        <v>1</v>
      </c>
      <c r="G7" s="36" t="e">
        <f>IF((#REF!&gt;0),ROUND((101+1000*(LOG10(#REF!)-LOG10(#REF!)))*$A$2,0),0)</f>
        <v>#REF!</v>
      </c>
      <c r="H7" s="37" t="e">
        <f>IF((#REF!&gt;0),ROUND((101+1000*(LOG10(#REF!)-LOG10(#REF!)))*$A$2,0),0)</f>
        <v>#REF!</v>
      </c>
      <c r="I7" s="35" t="e">
        <f>IF((#REF!&gt;0),ROUND((101+1000*(LOG10(#REF!)-LOG10(#REF!)))*$A$2,0),0)</f>
        <v>#REF!</v>
      </c>
      <c r="J7" s="35" t="e">
        <f>IF((#REF!&gt;0),ROUND((101+1000*(LOG10(#REF!)-LOG10(#REF!)))*$A$2,0),0)</f>
        <v>#REF!</v>
      </c>
      <c r="K7" s="38">
        <f t="shared" ref="K7:K16" si="0">E7+F7</f>
        <v>2</v>
      </c>
    </row>
    <row r="8" spans="1:11" ht="15" thickBot="1">
      <c r="A8" s="39">
        <v>2</v>
      </c>
      <c r="B8" s="40"/>
      <c r="C8" s="41" t="s">
        <v>15</v>
      </c>
      <c r="D8" s="42" t="s">
        <v>16</v>
      </c>
      <c r="E8" s="43">
        <v>2</v>
      </c>
      <c r="F8" s="44">
        <v>5</v>
      </c>
      <c r="G8" s="46" t="e">
        <f>IF((#REF!&gt;0),ROUND((101+1000*(LOG10(#REF!)-LOG10(#REF!)))*$A$2,0),0)</f>
        <v>#REF!</v>
      </c>
      <c r="H8" s="47" t="e">
        <f>IF((#REF!&gt;0),ROUND((101+1000*(LOG10(#REF!)-LOG10(#REF!)))*$A$2,0),0)</f>
        <v>#REF!</v>
      </c>
      <c r="I8" s="48" t="e">
        <f>IF((#REF!&gt;0),ROUND((101+1000*(LOG10(#REF!)-LOG10(#REF!)))*$A$2,0),0)</f>
        <v>#REF!</v>
      </c>
      <c r="J8" s="48" t="e">
        <f>IF((#REF!&gt;0),ROUND((101+1000*(LOG10(#REF!)-LOG10(#REF!)))*$A$2,0),0)</f>
        <v>#REF!</v>
      </c>
      <c r="K8" s="38">
        <f t="shared" si="0"/>
        <v>7</v>
      </c>
    </row>
    <row r="9" spans="1:11" ht="15" thickBot="1">
      <c r="A9" s="49">
        <v>3</v>
      </c>
      <c r="B9" s="50"/>
      <c r="C9" s="51" t="s">
        <v>19</v>
      </c>
      <c r="D9" s="42" t="s">
        <v>20</v>
      </c>
      <c r="E9" s="43">
        <v>5</v>
      </c>
      <c r="F9" s="44">
        <v>4</v>
      </c>
      <c r="G9" s="46" t="e">
        <f>IF((#REF!&gt;0),ROUND((101+1000*(LOG10(#REF!)-LOG10(#REF!)))*$A$2,0),0)</f>
        <v>#REF!</v>
      </c>
      <c r="H9" s="47" t="e">
        <f>IF((#REF!&gt;0),ROUND((101+1000*(LOG10(#REF!)-LOG10(#REF!)))*$A$2,0),0)</f>
        <v>#REF!</v>
      </c>
      <c r="I9" s="48" t="e">
        <f>IF((#REF!&gt;0),ROUND((101+1000*(LOG10(#REF!)-LOG10(#REF!)))*$A$2,0),0)</f>
        <v>#REF!</v>
      </c>
      <c r="J9" s="48" t="e">
        <f>IF((#REF!&gt;0),ROUND((101+1000*(LOG10(#REF!)-LOG10(#REF!)))*$A$2,0),0)</f>
        <v>#REF!</v>
      </c>
      <c r="K9" s="38">
        <f t="shared" si="0"/>
        <v>9</v>
      </c>
    </row>
    <row r="10" spans="1:11" ht="15" thickBot="1">
      <c r="A10" s="49">
        <v>5</v>
      </c>
      <c r="B10" s="50"/>
      <c r="C10" s="51" t="s">
        <v>21</v>
      </c>
      <c r="D10" s="42" t="s">
        <v>22</v>
      </c>
      <c r="E10" s="43">
        <v>6</v>
      </c>
      <c r="F10" s="44">
        <v>6</v>
      </c>
      <c r="G10" s="46" t="e">
        <f>IF((#REF!&gt;0),ROUND((101+1000*(LOG10(#REF!)-LOG10(#REF!)))*$A$2,0),0)</f>
        <v>#REF!</v>
      </c>
      <c r="H10" s="47" t="e">
        <f>IF((#REF!&gt;0),ROUND((101+1000*(LOG10(#REF!)-LOG10(#REF!)))*$A$2,0),0)</f>
        <v>#REF!</v>
      </c>
      <c r="I10" s="48" t="e">
        <f>IF((#REF!&gt;0),ROUND((101+1000*(LOG10(#REF!)-LOG10(#REF!)))*$A$2,0),0)</f>
        <v>#REF!</v>
      </c>
      <c r="J10" s="48" t="e">
        <f>IF((#REF!&gt;0),ROUND((101+1000*(LOG10(#REF!)-LOG10(#REF!)))*$A$2,0),0)</f>
        <v>#REF!</v>
      </c>
      <c r="K10" s="38">
        <f t="shared" si="0"/>
        <v>12</v>
      </c>
    </row>
    <row r="11" spans="1:11" ht="15" thickBot="1">
      <c r="A11" s="39">
        <v>6</v>
      </c>
      <c r="B11" s="40"/>
      <c r="C11" s="41" t="s">
        <v>17</v>
      </c>
      <c r="D11" s="42" t="s">
        <v>18</v>
      </c>
      <c r="E11" s="43">
        <v>4</v>
      </c>
      <c r="F11" s="44">
        <v>10</v>
      </c>
      <c r="G11" s="46" t="e">
        <f>IF((#REF!&gt;0),ROUND((101+1000*(LOG10(#REF!)-LOG10(#REF!)))*$A$2,0),0)</f>
        <v>#REF!</v>
      </c>
      <c r="H11" s="47" t="e">
        <f>IF((#REF!&gt;0),ROUND((101+1000*(LOG10(#REF!)-LOG10(#REF!)))*$A$2,0),0)</f>
        <v>#REF!</v>
      </c>
      <c r="I11" s="48" t="e">
        <f>IF((#REF!&gt;0),ROUND((101+1000*(LOG10(#REF!)-LOG10(#REF!)))*$A$2,0),0)</f>
        <v>#REF!</v>
      </c>
      <c r="J11" s="48" t="e">
        <f>IF((#REF!&gt;0),ROUND((101+1000*(LOG10(#REF!)-LOG10(#REF!)))*$A$2,0),0)</f>
        <v>#REF!</v>
      </c>
      <c r="K11" s="38">
        <f t="shared" si="0"/>
        <v>14</v>
      </c>
    </row>
    <row r="12" spans="1:11" ht="15" thickBot="1">
      <c r="A12" s="49">
        <v>7</v>
      </c>
      <c r="B12" s="50"/>
      <c r="C12" s="51" t="s">
        <v>31</v>
      </c>
      <c r="D12" s="42" t="s">
        <v>32</v>
      </c>
      <c r="E12" s="43">
        <v>11</v>
      </c>
      <c r="F12" s="44">
        <v>9</v>
      </c>
      <c r="G12" s="46" t="e">
        <f>IF((#REF!&gt;0),ROUND((101+1000*(LOG10(#REF!)-LOG10(#REF!)))*$A$2,0),0)</f>
        <v>#REF!</v>
      </c>
      <c r="H12" s="47" t="e">
        <f>IF((#REF!&gt;0),ROUND((101+1000*(LOG10(#REF!)-LOG10(#REF!)))*$A$2,0),0)</f>
        <v>#REF!</v>
      </c>
      <c r="I12" s="48" t="e">
        <f>IF((#REF!&gt;0),ROUND((101+1000*(LOG10(#REF!)-LOG10(#REF!)))*$A$2,0),0)</f>
        <v>#REF!</v>
      </c>
      <c r="J12" s="48" t="e">
        <f>IF((#REF!&gt;0),ROUND((101+1000*(LOG10(#REF!)-LOG10(#REF!)))*$A$2,0),0)</f>
        <v>#REF!</v>
      </c>
      <c r="K12" s="38">
        <f t="shared" si="0"/>
        <v>20</v>
      </c>
    </row>
    <row r="13" spans="1:11" ht="15" thickBot="1">
      <c r="A13" s="39">
        <v>8</v>
      </c>
      <c r="B13" s="40"/>
      <c r="C13" s="52" t="s">
        <v>23</v>
      </c>
      <c r="D13" s="45" t="s">
        <v>24</v>
      </c>
      <c r="E13" s="43">
        <v>7</v>
      </c>
      <c r="F13" s="44">
        <v>14</v>
      </c>
      <c r="G13" s="46" t="e">
        <f>IF((#REF!&gt;0),ROUND((101+1000*(LOG10(#REF!)-LOG10(#REF!)))*$A$2,0),0)</f>
        <v>#REF!</v>
      </c>
      <c r="H13" s="47" t="e">
        <f>IF((#REF!&gt;0),ROUND((101+1000*(LOG10(#REF!)-LOG10(#REF!)))*$A$2,0),0)</f>
        <v>#REF!</v>
      </c>
      <c r="I13" s="48" t="e">
        <f>IF((#REF!&gt;0),ROUND((101+1000*(LOG10(#REF!)-LOG10(#REF!)))*$A$2,0),0)</f>
        <v>#REF!</v>
      </c>
      <c r="J13" s="48" t="e">
        <f>IF((#REF!&gt;0),ROUND((101+1000*(LOG10(#REF!)-LOG10(#REF!)))*$A$2,0),0)</f>
        <v>#REF!</v>
      </c>
      <c r="K13" s="38">
        <f t="shared" si="0"/>
        <v>21</v>
      </c>
    </row>
    <row r="14" spans="1:11" ht="15" thickBot="1">
      <c r="A14" s="49">
        <v>9</v>
      </c>
      <c r="B14" s="50"/>
      <c r="C14" s="51" t="s">
        <v>27</v>
      </c>
      <c r="D14" s="42" t="s">
        <v>28</v>
      </c>
      <c r="E14" s="43">
        <v>9</v>
      </c>
      <c r="F14" s="44">
        <v>16</v>
      </c>
      <c r="G14" s="46" t="e">
        <f>IF((#REF!&gt;0),ROUND((101+1000*(LOG10(#REF!)-LOG10(#REF!)))*$A$2,0),0)</f>
        <v>#REF!</v>
      </c>
      <c r="H14" s="47" t="e">
        <f>IF((#REF!&gt;0),ROUND((101+1000*(LOG10(#REF!)-LOG10(#REF!)))*$A$2,0),0)</f>
        <v>#REF!</v>
      </c>
      <c r="I14" s="48" t="e">
        <f>IF((#REF!&gt;0),ROUND((101+1000*(LOG10(#REF!)-LOG10(#REF!)))*$A$2,0),0)</f>
        <v>#REF!</v>
      </c>
      <c r="J14" s="48" t="e">
        <f>IF((#REF!&gt;0),ROUND((101+1000*(LOG10(#REF!)-LOG10(#REF!)))*$A$2,0),0)</f>
        <v>#REF!</v>
      </c>
      <c r="K14" s="38">
        <f t="shared" si="0"/>
        <v>25</v>
      </c>
    </row>
    <row r="15" spans="1:11" ht="15" thickBot="1">
      <c r="A15" s="39">
        <v>10</v>
      </c>
      <c r="B15" s="40"/>
      <c r="C15" s="52" t="s">
        <v>25</v>
      </c>
      <c r="D15" s="45" t="s">
        <v>26</v>
      </c>
      <c r="E15" s="43">
        <v>8</v>
      </c>
      <c r="F15" s="44">
        <v>21</v>
      </c>
      <c r="G15" s="46" t="e">
        <f>IF((#REF!&gt;0),ROUND((101+1000*(LOG10(#REF!)-LOG10(#REF!)))*$A$2,0),0)</f>
        <v>#REF!</v>
      </c>
      <c r="H15" s="47" t="e">
        <f>IF((#REF!&gt;0),ROUND((101+1000*(LOG10(#REF!)-LOG10(#REF!)))*$A$2,0),0)</f>
        <v>#REF!</v>
      </c>
      <c r="I15" s="48" t="e">
        <f>IF((#REF!&gt;0),ROUND((101+1000*(LOG10(#REF!)-LOG10(#REF!)))*$A$2,0),0)</f>
        <v>#REF!</v>
      </c>
      <c r="J15" s="48" t="e">
        <f>IF((#REF!&gt;0),ROUND((101+1000*(LOG10(#REF!)-LOG10(#REF!)))*$A$2,0),0)</f>
        <v>#REF!</v>
      </c>
      <c r="K15" s="38">
        <f t="shared" si="0"/>
        <v>29</v>
      </c>
    </row>
    <row r="16" spans="1:11" ht="15" thickBot="1">
      <c r="A16" s="39">
        <v>12</v>
      </c>
      <c r="B16" s="40"/>
      <c r="C16" s="52" t="s">
        <v>29</v>
      </c>
      <c r="D16" s="45" t="s">
        <v>30</v>
      </c>
      <c r="E16" s="43">
        <v>10</v>
      </c>
      <c r="F16" s="44">
        <v>30</v>
      </c>
      <c r="G16" s="46" t="e">
        <f>IF((#REF!&gt;0),ROUND((101+1000*(LOG10(#REF!)-LOG10(#REF!)))*$A$2,0),0)</f>
        <v>#REF!</v>
      </c>
      <c r="H16" s="47" t="e">
        <f>IF((#REF!&gt;0),ROUND((101+1000*(LOG10(#REF!)-LOG10(#REF!)))*$A$2,0),0)</f>
        <v>#REF!</v>
      </c>
      <c r="I16" s="48" t="e">
        <f>IF((#REF!&gt;0),ROUND((101+1000*(LOG10(#REF!)-LOG10(#REF!)))*$A$2,0),0)</f>
        <v>#REF!</v>
      </c>
      <c r="J16" s="48" t="e">
        <f>IF((#REF!&gt;0),ROUND((101+1000*(LOG10(#REF!)-LOG10(#REF!)))*$A$2,0),0)</f>
        <v>#REF!</v>
      </c>
      <c r="K16" s="38">
        <f t="shared" si="0"/>
        <v>40</v>
      </c>
    </row>
    <row r="17" spans="1:12" s="57" customFormat="1" ht="15" hidden="1" thickBot="1">
      <c r="A17" s="49">
        <v>28</v>
      </c>
      <c r="B17" s="53"/>
      <c r="C17" s="51"/>
      <c r="D17" s="54"/>
      <c r="E17" s="55"/>
      <c r="F17" s="48"/>
      <c r="G17" s="56" t="e">
        <f>IF((#REF!&gt;0),ROUND((101+1000*(LOG10(#REF!)-LOG10(#REF!)))*$A$2,0),0)</f>
        <v>#REF!</v>
      </c>
      <c r="H17" s="47" t="e">
        <f>IF((#REF!&gt;0),ROUND((101+1000*(LOG10(#REF!)-LOG10(#REF!)))*$A$2,0),0)</f>
        <v>#REF!</v>
      </c>
      <c r="I17" s="48" t="e">
        <f>IF((#REF!&gt;0),ROUND((101+1000*(LOG10(#REF!)-LOG10(#REF!)))*$A$2,0),0)</f>
        <v>#REF!</v>
      </c>
      <c r="J17" s="48" t="e">
        <f>IF((#REF!&gt;0),ROUND((101+1000*(LOG10(#REF!)-LOG10(#REF!)))*$A$2,0),0)</f>
        <v>#REF!</v>
      </c>
      <c r="K17" s="38">
        <f t="shared" ref="K17:K18" si="1">E17+F17</f>
        <v>0</v>
      </c>
      <c r="L17"/>
    </row>
    <row r="18" spans="1:12" s="57" customFormat="1" ht="15" hidden="1" thickBot="1">
      <c r="A18" s="58">
        <v>29</v>
      </c>
      <c r="B18" s="59"/>
      <c r="C18" s="60"/>
      <c r="D18" s="61"/>
      <c r="E18" s="62"/>
      <c r="F18" s="63"/>
      <c r="G18" s="64" t="e">
        <f>IF((#REF!&gt;0),ROUND((101+1000*(LOG10(#REF!)-LOG10(#REF!)))*$A$2,0),0)</f>
        <v>#REF!</v>
      </c>
      <c r="H18" s="65" t="e">
        <f>IF((#REF!&gt;0),ROUND((101+1000*(LOG10(#REF!)-LOG10(#REF!)))*$A$2,0),0)</f>
        <v>#REF!</v>
      </c>
      <c r="I18" s="66" t="e">
        <f>IF((#REF!&gt;0),ROUND((101+1000*(LOG10(#REF!)-LOG10(#REF!)))*$A$2,0),0)</f>
        <v>#REF!</v>
      </c>
      <c r="J18" s="66" t="e">
        <f>IF((#REF!&gt;0),ROUND((101+1000*(LOG10(#REF!)-LOG10(#REF!)))*$A$2,0),0)</f>
        <v>#REF!</v>
      </c>
      <c r="K18" s="38">
        <f t="shared" si="1"/>
        <v>0</v>
      </c>
      <c r="L18"/>
    </row>
    <row r="19" spans="1:12" s="57" customFormat="1" ht="15" thickBot="1">
      <c r="A19" s="58"/>
      <c r="B19" s="67"/>
      <c r="C19" s="60"/>
      <c r="D19" s="61"/>
      <c r="E19" s="62"/>
      <c r="F19" s="63"/>
      <c r="G19" s="64"/>
      <c r="H19" s="65"/>
      <c r="I19" s="66"/>
      <c r="J19" s="66"/>
      <c r="K19" s="68"/>
      <c r="L19"/>
    </row>
    <row r="20" spans="1:12">
      <c r="A20" s="69"/>
      <c r="B20" s="69"/>
      <c r="C20" s="70"/>
      <c r="D20" s="70"/>
      <c r="E20" s="71"/>
      <c r="F20" s="71"/>
      <c r="G20" s="71"/>
      <c r="H20" s="71"/>
      <c r="I20" s="71"/>
      <c r="J20" s="71"/>
      <c r="K20" s="72"/>
    </row>
    <row r="40" spans="7:10">
      <c r="G40" s="73"/>
      <c r="H40" s="73"/>
      <c r="I40" s="73"/>
      <c r="J40" s="73"/>
    </row>
  </sheetData>
  <sortState ref="C7:K16">
    <sortCondition ref="K7:K16"/>
  </sortState>
  <mergeCells count="1">
    <mergeCell ref="A4:D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Raška</dc:creator>
  <cp:lastModifiedBy>Marek Raška</cp:lastModifiedBy>
  <dcterms:created xsi:type="dcterms:W3CDTF">2017-11-27T18:38:11Z</dcterms:created>
  <dcterms:modified xsi:type="dcterms:W3CDTF">2017-12-02T10:08:06Z</dcterms:modified>
</cp:coreProperties>
</file>