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\CWA\2019\Vysledky\"/>
    </mc:Choice>
  </mc:AlternateContent>
  <xr:revisionPtr revIDLastSave="0" documentId="8_{B9BC77C8-B9B6-4239-AB42-AFB19645EC39}" xr6:coauthVersionLast="41" xr6:coauthVersionMax="41" xr10:uidLastSave="{00000000-0000-0000-0000-000000000000}"/>
  <bookViews>
    <workbookView xWindow="810" yWindow="-120" windowWidth="28110" windowHeight="16440" tabRatio="500" xr2:uid="{00000000-000D-0000-FFFF-FFFF00000000}"/>
  </bookViews>
  <sheets>
    <sheet name="Český pohár" sheetId="1" r:id="rId1"/>
    <sheet name="192111-7P" sheetId="3" r:id="rId2"/>
    <sheet name="191607-7P" sheetId="2" r:id="rId3"/>
    <sheet name="191617-7P" sheetId="5" r:id="rId4"/>
    <sheet name="191807-7P" sheetId="4" r:id="rId5"/>
    <sheet name="191808-7P" sheetId="6" r:id="rId6"/>
    <sheet name="192151-7P" sheetId="7" r:id="rId7"/>
    <sheet name="Members" sheetId="8" r:id="rId8"/>
    <sheet name="Categories" sheetId="9" r:id="rId9"/>
    <sheet name="List1" sheetId="10" r:id="rId10"/>
  </sheets>
  <definedNames>
    <definedName name="_xlnm._FilterDatabase" localSheetId="9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540496502" val="938" rev="123" revOS="4"/>
      <pm:docPrefs xmlns:pm="smNativeData" id="1540496502" fixedDigits="0" showNotice="1" showFrameBounds="1" autoChart="1" recalcOnPrint="1" recalcOnCopy="1" finalRounding="1" compatTextArt="1" tab="567" useDefinedPrintRange="1" printArea="currentSheet"/>
      <pm:compatibility xmlns:pm="smNativeData" id="1540496502" overlapCells="1"/>
      <pm:defCurrency xmlns:pm="smNativeData" id="1540496502"/>
    </ext>
  </extLst>
</workbook>
</file>

<file path=xl/calcChain.xml><?xml version="1.0" encoding="utf-8"?>
<calcChain xmlns="http://schemas.openxmlformats.org/spreadsheetml/2006/main">
  <c r="X35" i="1" l="1"/>
  <c r="W35" i="1"/>
  <c r="V35" i="1"/>
  <c r="U35" i="1"/>
  <c r="T35" i="1"/>
  <c r="S35" i="1"/>
  <c r="R35" i="1"/>
  <c r="Q35" i="1"/>
  <c r="P35" i="1"/>
  <c r="O35" i="1"/>
  <c r="X34" i="1"/>
  <c r="W34" i="1"/>
  <c r="V34" i="1"/>
  <c r="U34" i="1"/>
  <c r="T34" i="1"/>
  <c r="S34" i="1"/>
  <c r="R34" i="1"/>
  <c r="Q34" i="1"/>
  <c r="P34" i="1"/>
  <c r="O34" i="1"/>
  <c r="X33" i="1"/>
  <c r="W33" i="1"/>
  <c r="V33" i="1"/>
  <c r="U33" i="1"/>
  <c r="T33" i="1"/>
  <c r="S33" i="1"/>
  <c r="R33" i="1"/>
  <c r="Q33" i="1"/>
  <c r="P33" i="1"/>
  <c r="O33" i="1"/>
  <c r="X32" i="1"/>
  <c r="W32" i="1"/>
  <c r="V32" i="1"/>
  <c r="U32" i="1"/>
  <c r="T32" i="1"/>
  <c r="S32" i="1"/>
  <c r="R32" i="1"/>
  <c r="Q32" i="1"/>
  <c r="P32" i="1"/>
  <c r="O32" i="1"/>
  <c r="X31" i="1"/>
  <c r="W31" i="1"/>
  <c r="V31" i="1"/>
  <c r="U31" i="1"/>
  <c r="T31" i="1"/>
  <c r="S31" i="1"/>
  <c r="R31" i="1"/>
  <c r="Q31" i="1"/>
  <c r="P31" i="1"/>
  <c r="O31" i="1"/>
  <c r="X30" i="1"/>
  <c r="W30" i="1"/>
  <c r="V30" i="1"/>
  <c r="U30" i="1"/>
  <c r="T30" i="1"/>
  <c r="S30" i="1"/>
  <c r="R30" i="1"/>
  <c r="Q30" i="1"/>
  <c r="P30" i="1"/>
  <c r="O30" i="1"/>
  <c r="X29" i="1"/>
  <c r="W29" i="1"/>
  <c r="V29" i="1"/>
  <c r="U29" i="1"/>
  <c r="T29" i="1"/>
  <c r="S29" i="1"/>
  <c r="R29" i="1"/>
  <c r="Q29" i="1"/>
  <c r="P29" i="1"/>
  <c r="O29" i="1"/>
  <c r="X28" i="1"/>
  <c r="W28" i="1"/>
  <c r="V28" i="1"/>
  <c r="U28" i="1"/>
  <c r="T28" i="1"/>
  <c r="S28" i="1"/>
  <c r="R28" i="1"/>
  <c r="Q28" i="1"/>
  <c r="P28" i="1"/>
  <c r="O28" i="1"/>
  <c r="X27" i="1"/>
  <c r="W27" i="1"/>
  <c r="V27" i="1"/>
  <c r="U27" i="1"/>
  <c r="T27" i="1"/>
  <c r="S27" i="1"/>
  <c r="R27" i="1"/>
  <c r="Q27" i="1"/>
  <c r="P27" i="1"/>
  <c r="O27" i="1"/>
  <c r="X26" i="1"/>
  <c r="W26" i="1"/>
  <c r="V26" i="1"/>
  <c r="U26" i="1"/>
  <c r="T26" i="1"/>
  <c r="S26" i="1"/>
  <c r="R26" i="1"/>
  <c r="Q26" i="1"/>
  <c r="P26" i="1"/>
  <c r="O26" i="1"/>
  <c r="X25" i="1"/>
  <c r="W25" i="1"/>
  <c r="V25" i="1"/>
  <c r="U25" i="1"/>
  <c r="T25" i="1"/>
  <c r="S25" i="1"/>
  <c r="R25" i="1"/>
  <c r="Q25" i="1"/>
  <c r="P25" i="1"/>
  <c r="O25" i="1"/>
  <c r="X24" i="1"/>
  <c r="W24" i="1"/>
  <c r="V24" i="1"/>
  <c r="U24" i="1"/>
  <c r="T24" i="1"/>
  <c r="S24" i="1"/>
  <c r="R24" i="1"/>
  <c r="Q24" i="1"/>
  <c r="P24" i="1"/>
  <c r="O24" i="1"/>
  <c r="X23" i="1"/>
  <c r="W23" i="1"/>
  <c r="V23" i="1"/>
  <c r="U23" i="1"/>
  <c r="T23" i="1"/>
  <c r="S23" i="1"/>
  <c r="R23" i="1"/>
  <c r="Q23" i="1"/>
  <c r="P23" i="1"/>
  <c r="O23" i="1"/>
  <c r="X22" i="1"/>
  <c r="W22" i="1"/>
  <c r="V22" i="1"/>
  <c r="U22" i="1"/>
  <c r="T22" i="1"/>
  <c r="S22" i="1"/>
  <c r="R22" i="1"/>
  <c r="Q22" i="1"/>
  <c r="P22" i="1"/>
  <c r="O22" i="1"/>
  <c r="X20" i="1"/>
  <c r="W20" i="1"/>
  <c r="V20" i="1"/>
  <c r="U20" i="1"/>
  <c r="T20" i="1"/>
  <c r="S20" i="1"/>
  <c r="R20" i="1"/>
  <c r="Q20" i="1"/>
  <c r="P20" i="1"/>
  <c r="O20" i="1"/>
  <c r="X16" i="1"/>
  <c r="W16" i="1"/>
  <c r="V16" i="1"/>
  <c r="U16" i="1"/>
  <c r="T16" i="1"/>
  <c r="S16" i="1"/>
  <c r="R16" i="1"/>
  <c r="Q16" i="1"/>
  <c r="P16" i="1"/>
  <c r="O16" i="1"/>
  <c r="X8" i="1"/>
  <c r="W8" i="1"/>
  <c r="V8" i="1"/>
  <c r="U8" i="1"/>
  <c r="T8" i="1"/>
  <c r="S8" i="1"/>
  <c r="R8" i="1"/>
  <c r="Q8" i="1"/>
  <c r="P8" i="1"/>
  <c r="O8" i="1"/>
  <c r="X10" i="1"/>
  <c r="W10" i="1"/>
  <c r="V10" i="1"/>
  <c r="U10" i="1"/>
  <c r="T10" i="1"/>
  <c r="S10" i="1"/>
  <c r="R10" i="1"/>
  <c r="Q10" i="1"/>
  <c r="P10" i="1"/>
  <c r="O10" i="1"/>
  <c r="X9" i="1"/>
  <c r="W9" i="1"/>
  <c r="V9" i="1"/>
  <c r="U9" i="1"/>
  <c r="T9" i="1"/>
  <c r="S9" i="1"/>
  <c r="R9" i="1"/>
  <c r="Q9" i="1"/>
  <c r="P9" i="1"/>
  <c r="O9" i="1"/>
  <c r="X14" i="1"/>
  <c r="W14" i="1"/>
  <c r="V14" i="1"/>
  <c r="U14" i="1"/>
  <c r="T14" i="1"/>
  <c r="S14" i="1"/>
  <c r="R14" i="1"/>
  <c r="Q14" i="1"/>
  <c r="P14" i="1"/>
  <c r="O14" i="1"/>
  <c r="X17" i="1"/>
  <c r="W17" i="1"/>
  <c r="V17" i="1"/>
  <c r="U17" i="1"/>
  <c r="T17" i="1"/>
  <c r="S17" i="1"/>
  <c r="R17" i="1"/>
  <c r="Q17" i="1"/>
  <c r="P17" i="1"/>
  <c r="O17" i="1"/>
  <c r="X11" i="1"/>
  <c r="W11" i="1"/>
  <c r="V11" i="1"/>
  <c r="U11" i="1"/>
  <c r="T11" i="1"/>
  <c r="S11" i="1"/>
  <c r="R11" i="1"/>
  <c r="Q11" i="1"/>
  <c r="P11" i="1"/>
  <c r="O11" i="1"/>
  <c r="X21" i="1"/>
  <c r="W21" i="1"/>
  <c r="V21" i="1"/>
  <c r="U21" i="1"/>
  <c r="T21" i="1"/>
  <c r="S21" i="1"/>
  <c r="R21" i="1"/>
  <c r="Q21" i="1"/>
  <c r="P21" i="1"/>
  <c r="O21" i="1"/>
  <c r="X19" i="1"/>
  <c r="W19" i="1"/>
  <c r="V19" i="1"/>
  <c r="U19" i="1"/>
  <c r="T19" i="1"/>
  <c r="S19" i="1"/>
  <c r="R19" i="1"/>
  <c r="Q19" i="1"/>
  <c r="P19" i="1"/>
  <c r="O19" i="1"/>
  <c r="X12" i="1"/>
  <c r="W12" i="1"/>
  <c r="V12" i="1"/>
  <c r="U12" i="1"/>
  <c r="T12" i="1"/>
  <c r="S12" i="1"/>
  <c r="R12" i="1"/>
  <c r="Q12" i="1"/>
  <c r="P12" i="1"/>
  <c r="O12" i="1"/>
  <c r="X15" i="1"/>
  <c r="W15" i="1"/>
  <c r="V15" i="1"/>
  <c r="U15" i="1"/>
  <c r="T15" i="1"/>
  <c r="S15" i="1"/>
  <c r="R15" i="1"/>
  <c r="Q15" i="1"/>
  <c r="P15" i="1"/>
  <c r="O15" i="1"/>
  <c r="X13" i="1"/>
  <c r="W13" i="1"/>
  <c r="V13" i="1"/>
  <c r="U13" i="1"/>
  <c r="T13" i="1"/>
  <c r="S13" i="1"/>
  <c r="R13" i="1"/>
  <c r="Q13" i="1"/>
  <c r="P13" i="1"/>
  <c r="O13" i="1"/>
  <c r="X18" i="1"/>
  <c r="W18" i="1"/>
  <c r="V18" i="1"/>
  <c r="U18" i="1"/>
  <c r="T18" i="1"/>
  <c r="S18" i="1"/>
  <c r="R18" i="1"/>
  <c r="Q18" i="1"/>
  <c r="P18" i="1"/>
  <c r="O18" i="1"/>
  <c r="X7" i="1"/>
  <c r="W7" i="1"/>
  <c r="V7" i="1"/>
  <c r="U7" i="1"/>
  <c r="T7" i="1"/>
  <c r="S7" i="1"/>
  <c r="R7" i="1"/>
  <c r="Q7" i="1"/>
  <c r="P7" i="1"/>
  <c r="O7" i="1"/>
  <c r="X5" i="1"/>
  <c r="Y35" i="1" l="1"/>
  <c r="Y19" i="1"/>
  <c r="Y34" i="1"/>
  <c r="Y23" i="1"/>
  <c r="Y9" i="1"/>
  <c r="Y10" i="1"/>
  <c r="Y33" i="1"/>
  <c r="Y32" i="1"/>
  <c r="Y14" i="1"/>
  <c r="Y31" i="1"/>
  <c r="Y12" i="1"/>
  <c r="Y30" i="1"/>
  <c r="Y15" i="1"/>
  <c r="Y29" i="1"/>
  <c r="Y28" i="1"/>
  <c r="Y18" i="1"/>
  <c r="Y17" i="1"/>
  <c r="Y16" i="1"/>
  <c r="Y27" i="1"/>
  <c r="Y13" i="1"/>
  <c r="Y22" i="1"/>
  <c r="Y26" i="1"/>
  <c r="Y25" i="1"/>
  <c r="Y11" i="1"/>
  <c r="Y7" i="1"/>
  <c r="Y21" i="1"/>
  <c r="Y8" i="1"/>
  <c r="Y20" i="1"/>
  <c r="Y24" i="1"/>
</calcChain>
</file>

<file path=xl/sharedStrings.xml><?xml version="1.0" encoding="utf-8"?>
<sst xmlns="http://schemas.openxmlformats.org/spreadsheetml/2006/main" count="824" uniqueCount="338">
  <si>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</si>
  <si>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</si>
  <si>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</si>
  <si>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</si>
  <si>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</si>
  <si>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</si>
  <si>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</si>
  <si>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</si>
  <si>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Cena YCN</t>
  </si>
  <si>
    <t>Věstonická Venuše</t>
  </si>
  <si>
    <t>Pohár Rozkoše</t>
  </si>
  <si>
    <t>Nechranická buchta</t>
  </si>
  <si>
    <t>MČR Bic/Rac</t>
  </si>
  <si>
    <t>¨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</si>
  <si>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</si>
  <si>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</si>
  <si>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</si>
  <si>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</si>
  <si>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</si>
  <si>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</si>
  <si>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</si>
  <si>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</si>
  <si>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 xml:space="preserve"> 1.-</t>
  </si>
  <si>
    <t>7019-0303</t>
  </si>
  <si>
    <t>Zíma Jakub</t>
  </si>
  <si>
    <t xml:space="preserve"> 1.M</t>
  </si>
  <si>
    <t>Štěpánek Jan</t>
  </si>
  <si>
    <t xml:space="preserve"> 1.GM</t>
  </si>
  <si>
    <t>1402-0398</t>
  </si>
  <si>
    <t>Loužek Karel</t>
  </si>
  <si>
    <t xml:space="preserve"> 2.M</t>
  </si>
  <si>
    <t>7019-0024</t>
  </si>
  <si>
    <t>Sladký Martin</t>
  </si>
  <si>
    <t xml:space="preserve"> 2.GM</t>
  </si>
  <si>
    <t>7019-0076</t>
  </si>
  <si>
    <t>Raška Marek</t>
  </si>
  <si>
    <t xml:space="preserve"> 3.GM</t>
  </si>
  <si>
    <t>7019-0309</t>
  </si>
  <si>
    <t>Toth Martin</t>
  </si>
  <si>
    <t xml:space="preserve"> 4.GM</t>
  </si>
  <si>
    <t>1126-0054</t>
  </si>
  <si>
    <t>Hrdina Patrik</t>
  </si>
  <si>
    <t xml:space="preserve"> 5.GM</t>
  </si>
  <si>
    <t>1126-0005</t>
  </si>
  <si>
    <t>Neumann Lukáš</t>
  </si>
  <si>
    <t xml:space="preserve"> 2.-</t>
  </si>
  <si>
    <t>1705-0085</t>
  </si>
  <si>
    <t>Sadílek Adam</t>
  </si>
  <si>
    <t>1614-0006</t>
  </si>
  <si>
    <t>Kir Milan</t>
  </si>
  <si>
    <t xml:space="preserve"> 3.-</t>
  </si>
  <si>
    <t>2001-0225</t>
  </si>
  <si>
    <t>Netík Pavel</t>
  </si>
  <si>
    <t>7019-0389</t>
  </si>
  <si>
    <t>Zidková Nadine</t>
  </si>
  <si>
    <t>2001-0104</t>
  </si>
  <si>
    <t>CZE 777</t>
  </si>
  <si>
    <t>CZE 4</t>
  </si>
  <si>
    <t>CZE 177</t>
  </si>
  <si>
    <t>CZE 76</t>
  </si>
  <si>
    <t>CZE 1</t>
  </si>
  <si>
    <t>CZE 116</t>
  </si>
  <si>
    <t>CZE 34</t>
  </si>
  <si>
    <t>CZE 7</t>
  </si>
  <si>
    <t>CZE 49</t>
  </si>
  <si>
    <t>CZE 1116</t>
  </si>
  <si>
    <t xml:space="preserve">1 1 1 </t>
  </si>
  <si>
    <t>CZE 173</t>
  </si>
  <si>
    <t>CZE 17</t>
  </si>
  <si>
    <t>X</t>
  </si>
  <si>
    <t>Lavický Karel</t>
  </si>
  <si>
    <t>M</t>
  </si>
  <si>
    <t>Kučera Petr sen.</t>
  </si>
  <si>
    <t>Mielec Lubomír</t>
  </si>
  <si>
    <t>Horký Adam</t>
  </si>
  <si>
    <t>Altmann Tomáš</t>
  </si>
  <si>
    <t>Kučera Petr jun.</t>
  </si>
  <si>
    <t>Slíva Matěj</t>
  </si>
  <si>
    <t>Hrubý Pavel</t>
  </si>
  <si>
    <t>Pospíšil Martin</t>
  </si>
  <si>
    <t>Slíva Martin</t>
  </si>
  <si>
    <t>Hnitka Martin</t>
  </si>
  <si>
    <t>Hrubý Roman</t>
  </si>
  <si>
    <t>Slívová Jana</t>
  </si>
  <si>
    <t>F</t>
  </si>
  <si>
    <t>Král Jiří</t>
  </si>
  <si>
    <t>Mařík Kristian</t>
  </si>
  <si>
    <t>Šplíchal Filip</t>
  </si>
  <si>
    <t>Šplíchal Jiří</t>
  </si>
  <si>
    <t>Štěpánský Adam</t>
  </si>
  <si>
    <t>Horáček Jonáš</t>
  </si>
  <si>
    <t>Vrána Petr</t>
  </si>
  <si>
    <t>Čech Petr</t>
  </si>
  <si>
    <t>Mikulec Martin</t>
  </si>
  <si>
    <t>Šeliga Teodor</t>
  </si>
  <si>
    <t>Štrambach Ladislav</t>
  </si>
  <si>
    <t>Žlabová Markéta</t>
  </si>
  <si>
    <t>Haubold Petr</t>
  </si>
  <si>
    <t>Drda David</t>
  </si>
  <si>
    <t>Himmelová Klára</t>
  </si>
  <si>
    <t xml:space="preserve">Neckářová Martina </t>
  </si>
  <si>
    <t>Rašková Adéla</t>
  </si>
  <si>
    <t>Himmel Jiří</t>
  </si>
  <si>
    <t>Sadílková Nela</t>
  </si>
  <si>
    <t>Parchomenko Ondřej</t>
  </si>
  <si>
    <t>Kroupa Štěpán</t>
  </si>
  <si>
    <t>Mrůzek Pavel</t>
  </si>
  <si>
    <t>Lojínová Alexandra</t>
  </si>
  <si>
    <t>Štěpánková Markéta</t>
  </si>
  <si>
    <t>Švíková Katrina</t>
  </si>
  <si>
    <t>Hykrdová Markéta</t>
  </si>
  <si>
    <t>Chalupníková Klára</t>
  </si>
  <si>
    <t>Hasman Radim</t>
  </si>
  <si>
    <t>Provazník Samuel</t>
  </si>
  <si>
    <t>Švíková Barbora</t>
  </si>
  <si>
    <t>Dvořák Rudolf</t>
  </si>
  <si>
    <t>Koblasa Stanislav</t>
  </si>
  <si>
    <t>Kamenský Radim</t>
  </si>
  <si>
    <t>Kamenský Pavel</t>
  </si>
  <si>
    <t>Altmannová Kateřina</t>
  </si>
  <si>
    <t>Hrubá Dagmar</t>
  </si>
  <si>
    <t>Hromádka Josef</t>
  </si>
  <si>
    <t>Sehnal Pavel</t>
  </si>
  <si>
    <t>Kvašnovský Michael</t>
  </si>
  <si>
    <t>Dolejš Rudolf</t>
  </si>
  <si>
    <t>Diviš Lukáš</t>
  </si>
  <si>
    <t>Hrubá Martina</t>
  </si>
  <si>
    <t>Piňosová Kristýna</t>
  </si>
  <si>
    <t>Myška Filip</t>
  </si>
  <si>
    <t>Myšková Veronika</t>
  </si>
  <si>
    <t>Samcová Klára</t>
  </si>
  <si>
    <t>Rais Michal</t>
  </si>
  <si>
    <t>Kříž Jan</t>
  </si>
  <si>
    <t>Říčanová Nicol</t>
  </si>
  <si>
    <t>Říčan Jaroslav</t>
  </si>
  <si>
    <t>Skřepek Šimon</t>
  </si>
  <si>
    <t>Tlapák Vojta</t>
  </si>
  <si>
    <t>Nevolöš Adam</t>
  </si>
  <si>
    <t>Tlapáková Zuzana</t>
  </si>
  <si>
    <t>Vaszi Mikuláš</t>
  </si>
  <si>
    <t>Neveloš Tibor</t>
  </si>
  <si>
    <t>Muller Ondřej</t>
  </si>
  <si>
    <t>Nevelöš Jan</t>
  </si>
  <si>
    <t>Švec Ladislav</t>
  </si>
  <si>
    <t>Raška Ondřej</t>
  </si>
  <si>
    <t>Martinová Nicola</t>
  </si>
  <si>
    <t>Sehnalová Tereza</t>
  </si>
  <si>
    <t>Skřepek Jan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</si>
  <si>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</si>
  <si>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</si>
  <si>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</si>
  <si>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</si>
  <si>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</si>
  <si>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</si>
  <si>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</si>
  <si>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</si>
  <si>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</si>
  <si>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</si>
  <si>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</si>
  <si>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</si>
  <si>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</si>
  <si>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</si>
  <si>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</si>
  <si>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</si>
  <si>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</si>
  <si>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</si>
  <si>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</si>
  <si>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</si>
  <si>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</si>
  <si>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</si>
  <si>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</si>
  <si>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</si>
  <si>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</si>
  <si>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</si>
  <si>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</si>
  <si>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</si>
  <si>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</si>
  <si>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</si>
  <si>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</si>
  <si>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</si>
  <si>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</si>
  <si>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</si>
  <si>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</si>
  <si>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</si>
  <si>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</si>
  <si>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</si>
  <si>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</si>
  <si>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</si>
  <si>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</si>
  <si>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</si>
  <si>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</si>
  <si>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</si>
  <si>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</si>
  <si>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</si>
  <si>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</si>
  <si>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</si>
  <si>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</si>
  <si>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</si>
  <si>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</si>
  <si>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</si>
  <si>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</si>
  <si>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</si>
  <si>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</si>
  <si>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</si>
  <si>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</si>
  <si>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</si>
  <si>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</si>
  <si>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</si>
  <si>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</si>
  <si>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</si>
  <si>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</si>
  <si>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</si>
  <si>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</si>
  <si>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</si>
  <si>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</si>
  <si>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</si>
  <si>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</si>
  <si>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</si>
  <si>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</si>
  <si>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</si>
  <si>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</si>
  <si>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</si>
  <si>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</si>
  <si>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</si>
  <si>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</si>
  <si>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</si>
  <si>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</si>
  <si>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</si>
  <si>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</si>
  <si>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</si>
  <si>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</si>
  <si>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</si>
  <si>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</si>
  <si>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</si>
  <si>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</si>
  <si>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</si>
  <si>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</si>
  <si>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</si>
  <si>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</si>
  <si>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</si>
  <si>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</si>
  <si>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</si>
  <si>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</si>
  <si>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</si>
  <si>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</si>
  <si>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</si>
  <si>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</si>
  <si>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</si>
  <si>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</si>
  <si>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</si>
  <si>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</si>
  <si>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</si>
  <si>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</si>
  <si>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</si>
  <si>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</si>
  <si>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</si>
  <si>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</si>
  <si>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</si>
  <si>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</si>
  <si>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</si>
  <si>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</si>
  <si>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</si>
  <si>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</si>
  <si>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</si>
  <si>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</si>
  <si>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</si>
  <si>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</si>
  <si>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</si>
  <si>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</si>
  <si>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</si>
  <si>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</si>
  <si>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</si>
  <si>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</si>
  <si>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</si>
  <si>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</si>
  <si>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</si>
  <si>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</si>
  <si>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</si>
  <si>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</si>
  <si>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</si>
  <si>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</si>
  <si>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</si>
  <si>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</si>
  <si>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</si>
  <si>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</si>
  <si>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</si>
  <si>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</si>
  <si>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</si>
  <si>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</si>
  <si>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</si>
  <si>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Č. Budějovice</t>
  </si>
  <si>
    <t>Hulinský Martin</t>
  </si>
  <si>
    <t>Chalupníková Kristýna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</si>
  <si>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</si>
  <si>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</si>
  <si>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</si>
  <si>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</si>
  <si>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</si>
  <si>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</si>
  <si>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</si>
  <si>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</si>
  <si>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</si>
  <si>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</si>
  <si>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</si>
  <si>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Rašková Kateřina</t>
  </si>
  <si>
    <t xml:space="preserve"> 4.-</t>
  </si>
  <si>
    <t xml:space="preserve">2 2 2 </t>
  </si>
  <si>
    <t xml:space="preserve">3 3 3 </t>
  </si>
  <si>
    <t xml:space="preserve">4 4 4 </t>
  </si>
  <si>
    <t xml:space="preserve">5 5 DNF </t>
  </si>
  <si>
    <t xml:space="preserve">DNC 6 5 </t>
  </si>
  <si>
    <t xml:space="preserve">1* 1 1 1 1 </t>
  </si>
  <si>
    <t xml:space="preserve">3 4* 3 2 2 </t>
  </si>
  <si>
    <t xml:space="preserve">2 2 2 4 6* </t>
  </si>
  <si>
    <t xml:space="preserve">5 3 7* 3 3 </t>
  </si>
  <si>
    <t xml:space="preserve">4 6* 4 5 4 </t>
  </si>
  <si>
    <t xml:space="preserve">DNC* 5 5 6 5 </t>
  </si>
  <si>
    <t>CZE 77</t>
  </si>
  <si>
    <t>7019-0377</t>
  </si>
  <si>
    <t xml:space="preserve">DNC* 7 6 7 7 </t>
  </si>
  <si>
    <t xml:space="preserve">DNC* DNC DNC 8 8 </t>
  </si>
  <si>
    <t xml:space="preserve">DNC* DNC DNC 9 9 </t>
  </si>
  <si>
    <t xml:space="preserve">2 3* 2 2 3 </t>
  </si>
  <si>
    <t xml:space="preserve">3* 2 3 3 2 </t>
  </si>
  <si>
    <t xml:space="preserve">DNF* 5 4 5 4 </t>
  </si>
  <si>
    <t xml:space="preserve">DNF* 4 5 4 5 </t>
  </si>
  <si>
    <t xml:space="preserve">4 6 DNF* 7 6 </t>
  </si>
  <si>
    <t xml:space="preserve">5 7* 6 6 7 </t>
  </si>
  <si>
    <t xml:space="preserve">6 8 DNF* DNF DNF </t>
  </si>
  <si>
    <t xml:space="preserve">DNF* 9 DNF DNF DNF </t>
  </si>
  <si>
    <t>CZE 230</t>
  </si>
  <si>
    <t>1801-0034</t>
  </si>
  <si>
    <t>Huček Jakub</t>
  </si>
  <si>
    <t xml:space="preserve">DNF* DNF DNF DNF DNF </t>
  </si>
  <si>
    <t>Vítr z vinohradů</t>
  </si>
  <si>
    <t>FUN - Český pohár 2019</t>
  </si>
  <si>
    <t xml:space="preserve"> 1.V</t>
  </si>
  <si>
    <t xml:space="preserve"> 6.GM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</si>
</sst>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0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0" borderId="0" xfId="0" applyFont="1"/>
    <xf numFmtId="0" fontId="5" fillId="0" borderId="24" xfId="0" applyFont="1" applyBorder="1" applyAlignment="1">
      <alignment wrapText="1"/>
    </xf>
    <xf numFmtId="0" fontId="0" fillId="0" borderId="2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5" fillId="0" borderId="2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7" xfId="0" applyBorder="1"/>
    <xf numFmtId="0" fontId="0" fillId="3" borderId="38" xfId="0" applyFill="1" applyBorder="1"/>
    <xf numFmtId="0" fontId="0" fillId="0" borderId="37" xfId="0" applyBorder="1"/>
    <xf numFmtId="0" fontId="0" fillId="4" borderId="39" xfId="0" applyFill="1" applyBorder="1"/>
    <xf numFmtId="0" fontId="0" fillId="5" borderId="40" xfId="0" applyFill="1" applyBorder="1"/>
    <xf numFmtId="0" fontId="0" fillId="0" borderId="37" xfId="0" applyBorder="1"/>
    <xf numFmtId="0" fontId="0" fillId="6" borderId="41" xfId="0" applyFill="1" applyBorder="1"/>
    <xf numFmtId="0" fontId="0" fillId="7" borderId="42" xfId="0" applyFill="1" applyBorder="1"/>
    <xf numFmtId="0" fontId="0" fillId="3" borderId="38" xfId="0" applyFill="1" applyBorder="1"/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3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4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9" xfId="0" applyBorder="1"/>
    <xf numFmtId="0" fontId="0" fillId="0" borderId="46" xfId="0" applyBorder="1"/>
    <xf numFmtId="0" fontId="1" fillId="0" borderId="27" xfId="0" applyFont="1" applyBorder="1"/>
    <xf numFmtId="0" fontId="4" fillId="0" borderId="24" xfId="0" applyFont="1" applyBorder="1"/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7" xfId="0" applyBorder="1"/>
    <xf numFmtId="0" fontId="4" fillId="8" borderId="48" xfId="0" applyFont="1" applyFill="1" applyBorder="1"/>
    <xf numFmtId="0" fontId="0" fillId="4" borderId="39" xfId="0" applyFill="1" applyBorder="1"/>
    <xf numFmtId="0" fontId="0" fillId="9" borderId="49" xfId="0" applyFill="1" applyBorder="1"/>
    <xf numFmtId="0" fontId="0" fillId="5" borderId="40" xfId="0" applyFill="1" applyBorder="1"/>
    <xf numFmtId="49" fontId="0" fillId="0" borderId="0" xfId="0" applyNumberFormat="1" applyAlignment="1">
      <alignment horizontal="center"/>
    </xf>
    <xf numFmtId="0" fontId="0" fillId="0" borderId="50" xfId="0" applyBorder="1"/>
    <xf numFmtId="0" fontId="4" fillId="0" borderId="5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40496502" count="1">
        <pm:charStyle name="Normal" fontId="0" Id="1"/>
      </pm:charStyles>
      <pm:colors xmlns:pm="smNativeData" id="1540496502" count="5">
        <pm:color name="Colour 24" rgb="A6CAF0"/>
        <pm:color name="Pale Blue" rgb="99CCFF"/>
        <pm:color name="Colour 26" rgb="92D050"/>
        <pm:color name="Colour 27" rgb="D8D8D8"/>
        <pm:color name="Tan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57"/>
  <sheetViews>
    <sheetView tabSelected="1" workbookViewId="0">
      <selection activeCell="Y7" sqref="Y7"/>
    </sheetView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8.28515625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0"/>
      <c r="J3" s="2"/>
      <c r="S3" s="3"/>
    </row>
    <row r="4" spans="1:25" ht="44.25" customHeight="1" x14ac:dyDescent="0.2">
      <c r="A4" s="119" t="s">
        <v>335</v>
      </c>
      <c r="B4" s="120"/>
      <c r="C4" s="119"/>
      <c r="D4" s="119"/>
      <c r="E4" s="101">
        <v>192111</v>
      </c>
      <c r="F4" s="102">
        <v>191607</v>
      </c>
      <c r="G4" s="102">
        <v>191617</v>
      </c>
      <c r="H4" s="102">
        <v>191807</v>
      </c>
      <c r="I4" s="102">
        <v>191808</v>
      </c>
      <c r="J4" s="103">
        <v>192151</v>
      </c>
      <c r="K4" s="100"/>
      <c r="L4" s="57"/>
      <c r="M4" s="57"/>
      <c r="N4" s="57"/>
      <c r="O4" s="56" t="s">
        <v>9</v>
      </c>
      <c r="P4" s="56" t="s">
        <v>8</v>
      </c>
      <c r="Q4" s="56" t="s">
        <v>11</v>
      </c>
      <c r="R4" s="56" t="s">
        <v>10</v>
      </c>
      <c r="S4" s="56" t="s">
        <v>12</v>
      </c>
      <c r="T4" s="56" t="s">
        <v>334</v>
      </c>
      <c r="U4" s="56"/>
      <c r="V4" s="56"/>
      <c r="W4" s="56"/>
      <c r="X4" s="58"/>
      <c r="Y4" s="59"/>
    </row>
    <row r="5" spans="1:25" x14ac:dyDescent="0.2">
      <c r="A5" s="61" t="s">
        <v>13</v>
      </c>
      <c r="B5" s="107"/>
      <c r="C5" s="62"/>
      <c r="D5" s="63" t="s">
        <v>14</v>
      </c>
      <c r="E5" s="64">
        <v>6</v>
      </c>
      <c r="F5" s="65">
        <v>0</v>
      </c>
      <c r="G5" s="65">
        <v>9</v>
      </c>
      <c r="H5" s="66">
        <v>9</v>
      </c>
      <c r="I5" s="66">
        <v>0</v>
      </c>
      <c r="J5" s="65">
        <v>0</v>
      </c>
      <c r="K5" s="65"/>
      <c r="L5" s="65"/>
      <c r="M5" s="65"/>
      <c r="N5" s="67"/>
      <c r="O5" s="47">
        <v>192111</v>
      </c>
      <c r="P5" s="68">
        <v>191607</v>
      </c>
      <c r="Q5" s="68">
        <v>191617</v>
      </c>
      <c r="R5" s="68">
        <v>191807</v>
      </c>
      <c r="S5" s="68">
        <v>191808</v>
      </c>
      <c r="T5" s="82">
        <v>192151</v>
      </c>
      <c r="U5" s="81"/>
      <c r="V5" s="68"/>
      <c r="W5" s="68"/>
      <c r="X5" s="66" t="str">
        <f>IF(N4,N4,"")</f>
        <v/>
      </c>
      <c r="Y5" s="69"/>
    </row>
    <row r="6" spans="1:25" x14ac:dyDescent="0.2">
      <c r="A6" s="70" t="s">
        <v>15</v>
      </c>
      <c r="B6" s="74" t="s">
        <v>16</v>
      </c>
      <c r="C6" s="71" t="s">
        <v>17</v>
      </c>
      <c r="D6" s="72" t="s">
        <v>18</v>
      </c>
      <c r="E6" s="70" t="s">
        <v>19</v>
      </c>
      <c r="F6" s="73" t="s">
        <v>19</v>
      </c>
      <c r="G6" s="73" t="s">
        <v>19</v>
      </c>
      <c r="H6" s="73" t="s">
        <v>19</v>
      </c>
      <c r="I6" s="73" t="s">
        <v>19</v>
      </c>
      <c r="J6" s="73" t="s">
        <v>19</v>
      </c>
      <c r="K6" s="73" t="s">
        <v>19</v>
      </c>
      <c r="L6" s="73" t="s">
        <v>19</v>
      </c>
      <c r="M6" s="73" t="s">
        <v>19</v>
      </c>
      <c r="N6" s="71" t="s">
        <v>19</v>
      </c>
      <c r="O6" s="70" t="s">
        <v>20</v>
      </c>
      <c r="P6" s="74" t="s">
        <v>20</v>
      </c>
      <c r="Q6" s="74" t="s">
        <v>20</v>
      </c>
      <c r="R6" s="74" t="s">
        <v>20</v>
      </c>
      <c r="S6" s="74" t="s">
        <v>20</v>
      </c>
      <c r="T6" s="83" t="s">
        <v>20</v>
      </c>
      <c r="U6" s="73" t="s">
        <v>20</v>
      </c>
      <c r="V6" s="74" t="s">
        <v>20</v>
      </c>
      <c r="W6" s="74" t="s">
        <v>20</v>
      </c>
      <c r="X6" s="71" t="s">
        <v>20</v>
      </c>
      <c r="Y6" s="75" t="s">
        <v>21</v>
      </c>
    </row>
    <row r="7" spans="1:25" x14ac:dyDescent="0.2">
      <c r="A7" s="47">
        <v>1</v>
      </c>
      <c r="B7" s="108" t="s">
        <v>22</v>
      </c>
      <c r="C7" s="48" t="s">
        <v>23</v>
      </c>
      <c r="D7" s="49" t="s">
        <v>24</v>
      </c>
      <c r="E7" s="50">
        <v>1</v>
      </c>
      <c r="F7" s="51"/>
      <c r="G7" s="51"/>
      <c r="H7" s="51">
        <v>1</v>
      </c>
      <c r="I7" s="51"/>
      <c r="J7" s="51"/>
      <c r="K7" s="51"/>
      <c r="L7" s="51"/>
      <c r="M7" s="51"/>
      <c r="N7" s="52"/>
      <c r="O7" s="50">
        <f t="shared" ref="O7:O35" si="0">IF((E7&gt;0),ROUND((101+1000*(LOG10($E$5)-LOG10(E7)))*$A$2,0),0)</f>
        <v>6154</v>
      </c>
      <c r="P7" s="51">
        <f t="shared" ref="P7:P35" si="1">IF((F7&gt;0),ROUND((101+1000*(LOG10($F$5)-LOG10(F7)))*$A$2,0),0)</f>
        <v>0</v>
      </c>
      <c r="Q7" s="51">
        <f t="shared" ref="Q7:Q35" si="2">IF((G7&gt;0),ROUND((101+1000*(LOG10($G$5)-LOG10(G7)))*$A$2,0),0)</f>
        <v>0</v>
      </c>
      <c r="R7" s="51">
        <f t="shared" ref="R7:R35" si="3">IF((H7&gt;0),ROUND((101+1000*(LOG10($H$5)-LOG10(H7)))*$A$2,0),0)</f>
        <v>7387</v>
      </c>
      <c r="S7" s="51">
        <f t="shared" ref="S7:S35" si="4">IF((I7&gt;0),ROUND((101+1000*(LOG10($I$5)-LOG10(I7)))*$A$2,0),0)</f>
        <v>0</v>
      </c>
      <c r="T7" s="78">
        <f t="shared" ref="T7:T35" si="5">IF((J7&gt;0),ROUND((101+1000*(LOG10($J$5)-LOG10(J7)))*$A$2,0),0)</f>
        <v>0</v>
      </c>
      <c r="U7" s="53">
        <f t="shared" ref="U7:U35" si="6">IF((K7&gt;0),ROUND((101+1000*(LOG10($K$5)-LOG10(K7)))*$A$2,0),0)</f>
        <v>0</v>
      </c>
      <c r="V7" s="53">
        <f t="shared" ref="V7:V35" si="7">IF((L7&gt;0),ROUND((101+1000*(LOG10($L$5)-LOG10(L7)))*$A$2,0),0)</f>
        <v>0</v>
      </c>
      <c r="W7" s="51">
        <f t="shared" ref="W7:W35" si="8">IF((M7&gt;0),ROUND((101+1000*(LOG10($M$5)-LOG10(M7)))*$A$2,0),0)</f>
        <v>0</v>
      </c>
      <c r="X7" s="51">
        <f t="shared" ref="X7:X35" si="9">IF((N7&gt;0),ROUND((101+1000*(LOG10($N$5)-LOG10(N7)))*$A$2,0),0)</f>
        <v>0</v>
      </c>
      <c r="Y7" s="54">
        <f t="shared" ref="Y7:Y33" si="10">SUM(LARGE(O7:X7,1),LARGE(O7:X7,2),LARGE(O7:X7,3),LARGE(O7:X7,4))</f>
        <v>13541</v>
      </c>
    </row>
    <row r="8" spans="1:25" x14ac:dyDescent="0.2">
      <c r="A8" s="33">
        <v>2</v>
      </c>
      <c r="B8" s="109" t="s">
        <v>27</v>
      </c>
      <c r="C8" s="29" t="s">
        <v>40</v>
      </c>
      <c r="D8" s="42" t="s">
        <v>41</v>
      </c>
      <c r="E8" s="26"/>
      <c r="F8" s="27"/>
      <c r="G8" s="27">
        <v>1</v>
      </c>
      <c r="H8" s="27">
        <v>2</v>
      </c>
      <c r="I8" s="27"/>
      <c r="J8" s="27"/>
      <c r="K8" s="27"/>
      <c r="L8" s="27"/>
      <c r="M8" s="27"/>
      <c r="N8" s="42"/>
      <c r="O8" s="26">
        <f t="shared" si="0"/>
        <v>0</v>
      </c>
      <c r="P8" s="27">
        <f t="shared" si="1"/>
        <v>0</v>
      </c>
      <c r="Q8" s="27">
        <f t="shared" si="2"/>
        <v>7387</v>
      </c>
      <c r="R8" s="27">
        <f t="shared" si="3"/>
        <v>5279</v>
      </c>
      <c r="S8" s="27">
        <f t="shared" si="4"/>
        <v>0</v>
      </c>
      <c r="T8" s="79">
        <f t="shared" si="5"/>
        <v>0</v>
      </c>
      <c r="U8" s="76">
        <f t="shared" si="6"/>
        <v>0</v>
      </c>
      <c r="V8" s="23">
        <f t="shared" si="7"/>
        <v>0</v>
      </c>
      <c r="W8" s="22">
        <f t="shared" si="8"/>
        <v>0</v>
      </c>
      <c r="X8" s="22">
        <f t="shared" si="9"/>
        <v>0</v>
      </c>
      <c r="Y8" s="54">
        <f t="shared" si="10"/>
        <v>12666</v>
      </c>
    </row>
    <row r="9" spans="1:25" x14ac:dyDescent="0.2">
      <c r="A9" s="31">
        <v>3</v>
      </c>
      <c r="B9" s="110" t="s">
        <v>33</v>
      </c>
      <c r="C9" s="28" t="s">
        <v>34</v>
      </c>
      <c r="D9" s="25" t="s">
        <v>35</v>
      </c>
      <c r="E9" s="26">
        <v>3</v>
      </c>
      <c r="F9" s="27"/>
      <c r="G9" s="27">
        <v>2</v>
      </c>
      <c r="H9" s="27">
        <v>5</v>
      </c>
      <c r="I9" s="27"/>
      <c r="J9" s="27"/>
      <c r="K9" s="27"/>
      <c r="L9" s="27"/>
      <c r="M9" s="27"/>
      <c r="N9" s="42"/>
      <c r="O9" s="26">
        <f t="shared" si="0"/>
        <v>2814</v>
      </c>
      <c r="P9" s="27">
        <f t="shared" si="1"/>
        <v>0</v>
      </c>
      <c r="Q9" s="27">
        <f t="shared" si="2"/>
        <v>5279</v>
      </c>
      <c r="R9" s="27">
        <f t="shared" si="3"/>
        <v>2494</v>
      </c>
      <c r="S9" s="27">
        <f t="shared" si="4"/>
        <v>0</v>
      </c>
      <c r="T9" s="79">
        <f t="shared" si="5"/>
        <v>0</v>
      </c>
      <c r="U9" s="76">
        <f t="shared" si="6"/>
        <v>0</v>
      </c>
      <c r="V9" s="23">
        <f t="shared" si="7"/>
        <v>0</v>
      </c>
      <c r="W9" s="22">
        <f t="shared" si="8"/>
        <v>0</v>
      </c>
      <c r="X9" s="22">
        <f t="shared" si="9"/>
        <v>0</v>
      </c>
      <c r="Y9" s="54">
        <f t="shared" si="10"/>
        <v>10587</v>
      </c>
    </row>
    <row r="10" spans="1:25" x14ac:dyDescent="0.2">
      <c r="A10" s="33">
        <v>4</v>
      </c>
      <c r="B10" s="109" t="s">
        <v>25</v>
      </c>
      <c r="C10" s="24" t="s">
        <v>31</v>
      </c>
      <c r="D10" s="25" t="s">
        <v>32</v>
      </c>
      <c r="E10" s="26">
        <v>2</v>
      </c>
      <c r="F10" s="27"/>
      <c r="G10" s="27">
        <v>4</v>
      </c>
      <c r="H10" s="27">
        <v>4</v>
      </c>
      <c r="I10" s="27"/>
      <c r="J10" s="27"/>
      <c r="K10" s="27"/>
      <c r="L10" s="27"/>
      <c r="M10" s="27"/>
      <c r="N10" s="42"/>
      <c r="O10" s="26">
        <f t="shared" si="0"/>
        <v>4047</v>
      </c>
      <c r="P10" s="27">
        <f t="shared" si="1"/>
        <v>0</v>
      </c>
      <c r="Q10" s="27">
        <f t="shared" si="2"/>
        <v>3172</v>
      </c>
      <c r="R10" s="27">
        <f t="shared" si="3"/>
        <v>3172</v>
      </c>
      <c r="S10" s="27">
        <f t="shared" si="4"/>
        <v>0</v>
      </c>
      <c r="T10" s="79">
        <f t="shared" si="5"/>
        <v>0</v>
      </c>
      <c r="U10" s="76">
        <f t="shared" si="6"/>
        <v>0</v>
      </c>
      <c r="V10" s="23">
        <f t="shared" si="7"/>
        <v>0</v>
      </c>
      <c r="W10" s="22">
        <f t="shared" si="8"/>
        <v>0</v>
      </c>
      <c r="X10" s="22">
        <f t="shared" si="9"/>
        <v>0</v>
      </c>
      <c r="Y10" s="54">
        <f t="shared" si="10"/>
        <v>10391</v>
      </c>
    </row>
    <row r="11" spans="1:25" x14ac:dyDescent="0.2">
      <c r="A11" s="31">
        <v>5</v>
      </c>
      <c r="B11" s="110" t="s">
        <v>30</v>
      </c>
      <c r="C11" s="21" t="s">
        <v>48</v>
      </c>
      <c r="D11" s="42" t="s">
        <v>49</v>
      </c>
      <c r="E11" s="26"/>
      <c r="F11" s="27"/>
      <c r="G11" s="27">
        <v>3</v>
      </c>
      <c r="H11" s="27"/>
      <c r="I11" s="27"/>
      <c r="J11" s="27"/>
      <c r="K11" s="27"/>
      <c r="L11" s="27"/>
      <c r="M11" s="27"/>
      <c r="N11" s="42"/>
      <c r="O11" s="26">
        <f t="shared" si="0"/>
        <v>0</v>
      </c>
      <c r="P11" s="27">
        <f t="shared" si="1"/>
        <v>0</v>
      </c>
      <c r="Q11" s="27">
        <f t="shared" si="2"/>
        <v>4047</v>
      </c>
      <c r="R11" s="27">
        <f t="shared" si="3"/>
        <v>0</v>
      </c>
      <c r="S11" s="27">
        <f t="shared" si="4"/>
        <v>0</v>
      </c>
      <c r="T11" s="79">
        <f t="shared" si="5"/>
        <v>0</v>
      </c>
      <c r="U11" s="76">
        <f t="shared" si="6"/>
        <v>0</v>
      </c>
      <c r="V11" s="23">
        <f t="shared" si="7"/>
        <v>0</v>
      </c>
      <c r="W11" s="22">
        <f t="shared" si="8"/>
        <v>0</v>
      </c>
      <c r="X11" s="22">
        <f t="shared" si="9"/>
        <v>0</v>
      </c>
      <c r="Y11" s="54">
        <f t="shared" si="10"/>
        <v>4047</v>
      </c>
    </row>
    <row r="12" spans="1:25" x14ac:dyDescent="0.2">
      <c r="A12" s="33">
        <v>6</v>
      </c>
      <c r="B12" s="109" t="s">
        <v>36</v>
      </c>
      <c r="C12" s="24" t="s">
        <v>43</v>
      </c>
      <c r="D12" s="25" t="s">
        <v>44</v>
      </c>
      <c r="E12" s="26"/>
      <c r="F12" s="27"/>
      <c r="G12" s="27"/>
      <c r="H12" s="27">
        <v>3</v>
      </c>
      <c r="I12" s="27"/>
      <c r="J12" s="27"/>
      <c r="K12" s="27"/>
      <c r="L12" s="27"/>
      <c r="M12" s="27"/>
      <c r="N12" s="42"/>
      <c r="O12" s="26">
        <f t="shared" si="0"/>
        <v>0</v>
      </c>
      <c r="P12" s="27">
        <f t="shared" si="1"/>
        <v>0</v>
      </c>
      <c r="Q12" s="27">
        <f t="shared" si="2"/>
        <v>0</v>
      </c>
      <c r="R12" s="27">
        <f t="shared" si="3"/>
        <v>4047</v>
      </c>
      <c r="S12" s="27">
        <f t="shared" si="4"/>
        <v>0</v>
      </c>
      <c r="T12" s="79">
        <f t="shared" si="5"/>
        <v>0</v>
      </c>
      <c r="U12" s="76">
        <f t="shared" si="6"/>
        <v>0</v>
      </c>
      <c r="V12" s="23">
        <f t="shared" si="7"/>
        <v>0</v>
      </c>
      <c r="W12" s="22">
        <f t="shared" si="8"/>
        <v>0</v>
      </c>
      <c r="X12" s="22">
        <f t="shared" si="9"/>
        <v>0</v>
      </c>
      <c r="Y12" s="54">
        <f t="shared" si="10"/>
        <v>4047</v>
      </c>
    </row>
    <row r="13" spans="1:25" x14ac:dyDescent="0.2">
      <c r="A13" s="31">
        <v>7</v>
      </c>
      <c r="B13" s="110" t="s">
        <v>45</v>
      </c>
      <c r="C13" s="28" t="s">
        <v>46</v>
      </c>
      <c r="D13" s="25" t="s">
        <v>47</v>
      </c>
      <c r="E13" s="26">
        <v>4</v>
      </c>
      <c r="F13" s="27"/>
      <c r="G13" s="27"/>
      <c r="H13" s="27">
        <v>6</v>
      </c>
      <c r="I13" s="27"/>
      <c r="J13" s="27"/>
      <c r="K13" s="27"/>
      <c r="L13" s="27"/>
      <c r="M13" s="27"/>
      <c r="N13" s="42"/>
      <c r="O13" s="26">
        <f t="shared" si="0"/>
        <v>1940</v>
      </c>
      <c r="P13" s="27">
        <f t="shared" si="1"/>
        <v>0</v>
      </c>
      <c r="Q13" s="27">
        <f t="shared" si="2"/>
        <v>0</v>
      </c>
      <c r="R13" s="27">
        <f t="shared" si="3"/>
        <v>1940</v>
      </c>
      <c r="S13" s="27">
        <f t="shared" si="4"/>
        <v>0</v>
      </c>
      <c r="T13" s="79">
        <f t="shared" si="5"/>
        <v>0</v>
      </c>
      <c r="U13" s="76">
        <f t="shared" si="6"/>
        <v>0</v>
      </c>
      <c r="V13" s="23">
        <f t="shared" si="7"/>
        <v>0</v>
      </c>
      <c r="W13" s="22">
        <f t="shared" si="8"/>
        <v>0</v>
      </c>
      <c r="X13" s="22">
        <f t="shared" si="9"/>
        <v>0</v>
      </c>
      <c r="Y13" s="54">
        <f t="shared" si="10"/>
        <v>3880</v>
      </c>
    </row>
    <row r="14" spans="1:25" x14ac:dyDescent="0.2">
      <c r="A14" s="33">
        <v>8</v>
      </c>
      <c r="B14" s="109" t="s">
        <v>336</v>
      </c>
      <c r="C14" s="24" t="s">
        <v>28</v>
      </c>
      <c r="D14" s="25" t="s">
        <v>29</v>
      </c>
      <c r="E14" s="26">
        <v>5</v>
      </c>
      <c r="F14" s="27"/>
      <c r="G14" s="27">
        <v>5</v>
      </c>
      <c r="H14" s="27"/>
      <c r="I14" s="27"/>
      <c r="J14" s="27"/>
      <c r="K14" s="27"/>
      <c r="L14" s="27"/>
      <c r="M14" s="27"/>
      <c r="N14" s="42"/>
      <c r="O14" s="26">
        <f t="shared" si="0"/>
        <v>1261</v>
      </c>
      <c r="P14" s="27">
        <f t="shared" si="1"/>
        <v>0</v>
      </c>
      <c r="Q14" s="27">
        <f t="shared" si="2"/>
        <v>2494</v>
      </c>
      <c r="R14" s="27">
        <f t="shared" si="3"/>
        <v>0</v>
      </c>
      <c r="S14" s="27">
        <f t="shared" si="4"/>
        <v>0</v>
      </c>
      <c r="T14" s="79">
        <f t="shared" si="5"/>
        <v>0</v>
      </c>
      <c r="U14" s="76">
        <f t="shared" si="6"/>
        <v>0</v>
      </c>
      <c r="V14" s="23">
        <f t="shared" si="7"/>
        <v>0</v>
      </c>
      <c r="W14" s="22">
        <f t="shared" si="8"/>
        <v>0</v>
      </c>
      <c r="X14" s="22">
        <f t="shared" si="9"/>
        <v>0</v>
      </c>
      <c r="Y14" s="54">
        <f t="shared" si="10"/>
        <v>3755</v>
      </c>
    </row>
    <row r="15" spans="1:25" x14ac:dyDescent="0.2">
      <c r="A15" s="31">
        <v>9</v>
      </c>
      <c r="B15" s="110" t="s">
        <v>50</v>
      </c>
      <c r="C15" s="28" t="s">
        <v>318</v>
      </c>
      <c r="D15" s="25" t="s">
        <v>101</v>
      </c>
      <c r="E15" s="26"/>
      <c r="F15" s="27"/>
      <c r="G15" s="27">
        <v>7</v>
      </c>
      <c r="H15" s="27">
        <v>7</v>
      </c>
      <c r="I15" s="27"/>
      <c r="J15" s="27"/>
      <c r="K15" s="27"/>
      <c r="L15" s="27"/>
      <c r="M15" s="27"/>
      <c r="N15" s="42"/>
      <c r="O15" s="26">
        <f t="shared" si="0"/>
        <v>0</v>
      </c>
      <c r="P15" s="27">
        <f t="shared" si="1"/>
        <v>0</v>
      </c>
      <c r="Q15" s="27">
        <f t="shared" si="2"/>
        <v>1471</v>
      </c>
      <c r="R15" s="27">
        <f t="shared" si="3"/>
        <v>1471</v>
      </c>
      <c r="S15" s="27">
        <f t="shared" si="4"/>
        <v>0</v>
      </c>
      <c r="T15" s="79">
        <f t="shared" si="5"/>
        <v>0</v>
      </c>
      <c r="U15" s="76">
        <f t="shared" si="6"/>
        <v>0</v>
      </c>
      <c r="V15" s="23">
        <f t="shared" si="7"/>
        <v>0</v>
      </c>
      <c r="W15" s="22">
        <f t="shared" si="8"/>
        <v>0</v>
      </c>
      <c r="X15" s="22">
        <f t="shared" si="9"/>
        <v>0</v>
      </c>
      <c r="Y15" s="54">
        <f t="shared" si="10"/>
        <v>2942</v>
      </c>
    </row>
    <row r="16" spans="1:25" x14ac:dyDescent="0.2">
      <c r="A16" s="33">
        <v>10</v>
      </c>
      <c r="B16" s="109" t="s">
        <v>39</v>
      </c>
      <c r="C16" s="29" t="s">
        <v>53</v>
      </c>
      <c r="D16" s="42" t="s">
        <v>54</v>
      </c>
      <c r="E16" s="26">
        <v>6</v>
      </c>
      <c r="F16" s="27"/>
      <c r="G16" s="27">
        <v>9</v>
      </c>
      <c r="H16" s="27">
        <v>8</v>
      </c>
      <c r="I16" s="27"/>
      <c r="J16" s="27"/>
      <c r="K16" s="27"/>
      <c r="L16" s="27"/>
      <c r="M16" s="27"/>
      <c r="N16" s="42"/>
      <c r="O16" s="26">
        <f t="shared" si="0"/>
        <v>707</v>
      </c>
      <c r="P16" s="27">
        <f t="shared" si="1"/>
        <v>0</v>
      </c>
      <c r="Q16" s="27">
        <f t="shared" si="2"/>
        <v>707</v>
      </c>
      <c r="R16" s="27">
        <f t="shared" si="3"/>
        <v>1065</v>
      </c>
      <c r="S16" s="27">
        <f t="shared" si="4"/>
        <v>0</v>
      </c>
      <c r="T16" s="79">
        <f t="shared" si="5"/>
        <v>0</v>
      </c>
      <c r="U16" s="76">
        <f t="shared" si="6"/>
        <v>0</v>
      </c>
      <c r="V16" s="23">
        <f t="shared" si="7"/>
        <v>0</v>
      </c>
      <c r="W16" s="22">
        <f t="shared" si="8"/>
        <v>0</v>
      </c>
      <c r="X16" s="22">
        <f t="shared" si="9"/>
        <v>0</v>
      </c>
      <c r="Y16" s="54">
        <f t="shared" si="10"/>
        <v>2479</v>
      </c>
    </row>
    <row r="17" spans="1:26" x14ac:dyDescent="0.2">
      <c r="A17" s="31">
        <v>11</v>
      </c>
      <c r="B17" s="110" t="s">
        <v>42</v>
      </c>
      <c r="C17" s="28" t="s">
        <v>55</v>
      </c>
      <c r="D17" s="25" t="s">
        <v>52</v>
      </c>
      <c r="E17" s="26"/>
      <c r="F17" s="27"/>
      <c r="G17" s="27">
        <v>6</v>
      </c>
      <c r="H17" s="27"/>
      <c r="I17" s="27"/>
      <c r="J17" s="27"/>
      <c r="K17" s="27"/>
      <c r="L17" s="27"/>
      <c r="M17" s="27"/>
      <c r="N17" s="42"/>
      <c r="O17" s="26">
        <f t="shared" si="0"/>
        <v>0</v>
      </c>
      <c r="P17" s="27">
        <f t="shared" si="1"/>
        <v>0</v>
      </c>
      <c r="Q17" s="27">
        <f t="shared" si="2"/>
        <v>1940</v>
      </c>
      <c r="R17" s="27">
        <f t="shared" si="3"/>
        <v>0</v>
      </c>
      <c r="S17" s="27">
        <f t="shared" si="4"/>
        <v>0</v>
      </c>
      <c r="T17" s="79">
        <f t="shared" si="5"/>
        <v>0</v>
      </c>
      <c r="U17" s="76">
        <f t="shared" si="6"/>
        <v>0</v>
      </c>
      <c r="V17" s="23">
        <f t="shared" si="7"/>
        <v>0</v>
      </c>
      <c r="W17" s="22">
        <f t="shared" si="8"/>
        <v>0</v>
      </c>
      <c r="X17" s="22">
        <f t="shared" si="9"/>
        <v>0</v>
      </c>
      <c r="Y17" s="54">
        <f t="shared" si="10"/>
        <v>1940</v>
      </c>
    </row>
    <row r="18" spans="1:26" x14ac:dyDescent="0.2">
      <c r="A18" s="33">
        <v>12</v>
      </c>
      <c r="B18" s="109" t="s">
        <v>305</v>
      </c>
      <c r="C18" s="24" t="s">
        <v>51</v>
      </c>
      <c r="D18" s="25" t="s">
        <v>52</v>
      </c>
      <c r="E18" s="26"/>
      <c r="F18" s="27"/>
      <c r="G18" s="27">
        <v>8</v>
      </c>
      <c r="H18" s="27"/>
      <c r="I18" s="27"/>
      <c r="J18" s="27"/>
      <c r="K18" s="27"/>
      <c r="L18" s="27"/>
      <c r="M18" s="27"/>
      <c r="N18" s="42"/>
      <c r="O18" s="26">
        <f t="shared" si="0"/>
        <v>0</v>
      </c>
      <c r="P18" s="27">
        <f t="shared" si="1"/>
        <v>0</v>
      </c>
      <c r="Q18" s="27">
        <f t="shared" si="2"/>
        <v>1065</v>
      </c>
      <c r="R18" s="27">
        <f t="shared" si="3"/>
        <v>0</v>
      </c>
      <c r="S18" s="27">
        <f t="shared" si="4"/>
        <v>0</v>
      </c>
      <c r="T18" s="79">
        <f t="shared" si="5"/>
        <v>0</v>
      </c>
      <c r="U18" s="76">
        <f t="shared" si="6"/>
        <v>0</v>
      </c>
      <c r="V18" s="23">
        <f t="shared" si="7"/>
        <v>0</v>
      </c>
      <c r="W18" s="22">
        <f t="shared" si="8"/>
        <v>0</v>
      </c>
      <c r="X18" s="22">
        <f t="shared" si="9"/>
        <v>0</v>
      </c>
      <c r="Y18" s="54">
        <f t="shared" si="10"/>
        <v>1065</v>
      </c>
    </row>
    <row r="19" spans="1:26" x14ac:dyDescent="0.2">
      <c r="A19" s="31">
        <v>13</v>
      </c>
      <c r="B19" s="110" t="s">
        <v>337</v>
      </c>
      <c r="C19" s="28" t="s">
        <v>37</v>
      </c>
      <c r="D19" s="25" t="s">
        <v>38</v>
      </c>
      <c r="E19" s="26"/>
      <c r="F19" s="27"/>
      <c r="G19" s="27"/>
      <c r="H19" s="27">
        <v>9</v>
      </c>
      <c r="I19" s="27"/>
      <c r="J19" s="27"/>
      <c r="K19" s="27"/>
      <c r="L19" s="27"/>
      <c r="M19" s="27"/>
      <c r="N19" s="42"/>
      <c r="O19" s="26">
        <f t="shared" si="0"/>
        <v>0</v>
      </c>
      <c r="P19" s="27">
        <f t="shared" si="1"/>
        <v>0</v>
      </c>
      <c r="Q19" s="27">
        <f t="shared" si="2"/>
        <v>0</v>
      </c>
      <c r="R19" s="27">
        <f t="shared" si="3"/>
        <v>707</v>
      </c>
      <c r="S19" s="27">
        <f t="shared" si="4"/>
        <v>0</v>
      </c>
      <c r="T19" s="79">
        <f t="shared" si="5"/>
        <v>0</v>
      </c>
      <c r="U19" s="76">
        <f t="shared" si="6"/>
        <v>0</v>
      </c>
      <c r="V19" s="23">
        <f t="shared" si="7"/>
        <v>0</v>
      </c>
      <c r="W19" s="22">
        <f t="shared" si="8"/>
        <v>0</v>
      </c>
      <c r="X19" s="22">
        <f t="shared" si="9"/>
        <v>0</v>
      </c>
      <c r="Y19" s="54">
        <f t="shared" si="10"/>
        <v>707</v>
      </c>
    </row>
    <row r="20" spans="1:26" x14ac:dyDescent="0.2">
      <c r="A20" s="33">
        <v>14</v>
      </c>
      <c r="B20" s="109"/>
      <c r="C20" s="24"/>
      <c r="D20" s="25"/>
      <c r="E20" s="26"/>
      <c r="F20" s="27"/>
      <c r="G20" s="27"/>
      <c r="H20" s="27"/>
      <c r="I20" s="27"/>
      <c r="J20" s="27"/>
      <c r="K20" s="27"/>
      <c r="L20" s="27"/>
      <c r="M20" s="27"/>
      <c r="N20" s="42"/>
      <c r="O20" s="26">
        <f t="shared" si="0"/>
        <v>0</v>
      </c>
      <c r="P20" s="27">
        <f t="shared" si="1"/>
        <v>0</v>
      </c>
      <c r="Q20" s="27">
        <f t="shared" si="2"/>
        <v>0</v>
      </c>
      <c r="R20" s="27">
        <f t="shared" si="3"/>
        <v>0</v>
      </c>
      <c r="S20" s="27">
        <f t="shared" si="4"/>
        <v>0</v>
      </c>
      <c r="T20" s="79">
        <f t="shared" si="5"/>
        <v>0</v>
      </c>
      <c r="U20" s="76">
        <f t="shared" si="6"/>
        <v>0</v>
      </c>
      <c r="V20" s="23">
        <f t="shared" si="7"/>
        <v>0</v>
      </c>
      <c r="W20" s="22">
        <f t="shared" si="8"/>
        <v>0</v>
      </c>
      <c r="X20" s="22">
        <f t="shared" si="9"/>
        <v>0</v>
      </c>
      <c r="Y20" s="54">
        <f t="shared" si="10"/>
        <v>0</v>
      </c>
    </row>
    <row r="21" spans="1:26" x14ac:dyDescent="0.2">
      <c r="A21" s="31">
        <v>15</v>
      </c>
      <c r="B21" s="110"/>
      <c r="C21" s="28"/>
      <c r="D21" s="25"/>
      <c r="E21" s="26"/>
      <c r="F21" s="27"/>
      <c r="G21" s="27"/>
      <c r="H21" s="27"/>
      <c r="I21" s="27"/>
      <c r="J21" s="27"/>
      <c r="K21" s="27"/>
      <c r="L21" s="27"/>
      <c r="M21" s="27"/>
      <c r="N21" s="42"/>
      <c r="O21" s="26">
        <f t="shared" si="0"/>
        <v>0</v>
      </c>
      <c r="P21" s="27">
        <f t="shared" si="1"/>
        <v>0</v>
      </c>
      <c r="Q21" s="27">
        <f t="shared" si="2"/>
        <v>0</v>
      </c>
      <c r="R21" s="27">
        <f t="shared" si="3"/>
        <v>0</v>
      </c>
      <c r="S21" s="27">
        <f t="shared" si="4"/>
        <v>0</v>
      </c>
      <c r="T21" s="79">
        <f t="shared" si="5"/>
        <v>0</v>
      </c>
      <c r="U21" s="76">
        <f t="shared" si="6"/>
        <v>0</v>
      </c>
      <c r="V21" s="23">
        <f t="shared" si="7"/>
        <v>0</v>
      </c>
      <c r="W21" s="22">
        <f t="shared" si="8"/>
        <v>0</v>
      </c>
      <c r="X21" s="22">
        <f t="shared" si="9"/>
        <v>0</v>
      </c>
      <c r="Y21" s="54">
        <f t="shared" si="10"/>
        <v>0</v>
      </c>
    </row>
    <row r="22" spans="1:26" x14ac:dyDescent="0.2">
      <c r="A22" s="33">
        <v>16</v>
      </c>
      <c r="B22" s="109"/>
      <c r="C22" s="24"/>
      <c r="D22" s="25"/>
      <c r="E22" s="26"/>
      <c r="F22" s="27"/>
      <c r="G22" s="27"/>
      <c r="H22" s="27"/>
      <c r="I22" s="27"/>
      <c r="J22" s="27"/>
      <c r="K22" s="27"/>
      <c r="L22" s="27"/>
      <c r="M22" s="27"/>
      <c r="N22" s="42"/>
      <c r="O22" s="26">
        <f t="shared" si="0"/>
        <v>0</v>
      </c>
      <c r="P22" s="27">
        <f t="shared" si="1"/>
        <v>0</v>
      </c>
      <c r="Q22" s="27">
        <f t="shared" si="2"/>
        <v>0</v>
      </c>
      <c r="R22" s="27">
        <f t="shared" si="3"/>
        <v>0</v>
      </c>
      <c r="S22" s="27">
        <f t="shared" si="4"/>
        <v>0</v>
      </c>
      <c r="T22" s="79">
        <f t="shared" si="5"/>
        <v>0</v>
      </c>
      <c r="U22" s="76">
        <f t="shared" si="6"/>
        <v>0</v>
      </c>
      <c r="V22" s="23">
        <f t="shared" si="7"/>
        <v>0</v>
      </c>
      <c r="W22" s="22">
        <f t="shared" si="8"/>
        <v>0</v>
      </c>
      <c r="X22" s="22">
        <f t="shared" si="9"/>
        <v>0</v>
      </c>
      <c r="Y22" s="54">
        <f t="shared" si="10"/>
        <v>0</v>
      </c>
    </row>
    <row r="23" spans="1:26" x14ac:dyDescent="0.2">
      <c r="A23" s="31">
        <v>17</v>
      </c>
      <c r="B23" s="110"/>
      <c r="C23" s="28"/>
      <c r="D23" s="25"/>
      <c r="E23" s="26"/>
      <c r="F23" s="27"/>
      <c r="G23" s="27"/>
      <c r="H23" s="27"/>
      <c r="I23" s="27"/>
      <c r="J23" s="27"/>
      <c r="K23" s="27"/>
      <c r="L23" s="27"/>
      <c r="M23" s="27"/>
      <c r="N23" s="42"/>
      <c r="O23" s="26">
        <f t="shared" si="0"/>
        <v>0</v>
      </c>
      <c r="P23" s="27">
        <f t="shared" si="1"/>
        <v>0</v>
      </c>
      <c r="Q23" s="27">
        <f t="shared" si="2"/>
        <v>0</v>
      </c>
      <c r="R23" s="27">
        <f t="shared" si="3"/>
        <v>0</v>
      </c>
      <c r="S23" s="27">
        <f t="shared" si="4"/>
        <v>0</v>
      </c>
      <c r="T23" s="79">
        <f t="shared" si="5"/>
        <v>0</v>
      </c>
      <c r="U23" s="76">
        <f t="shared" si="6"/>
        <v>0</v>
      </c>
      <c r="V23" s="23">
        <f t="shared" si="7"/>
        <v>0</v>
      </c>
      <c r="W23" s="22">
        <f t="shared" si="8"/>
        <v>0</v>
      </c>
      <c r="X23" s="22">
        <f t="shared" si="9"/>
        <v>0</v>
      </c>
      <c r="Y23" s="54">
        <f t="shared" si="10"/>
        <v>0</v>
      </c>
    </row>
    <row r="24" spans="1:26" x14ac:dyDescent="0.2">
      <c r="A24" s="33">
        <v>18</v>
      </c>
      <c r="B24" s="109"/>
      <c r="C24" s="29"/>
      <c r="D24" s="30"/>
      <c r="E24" s="26"/>
      <c r="F24" s="27"/>
      <c r="G24" s="27"/>
      <c r="H24" s="27"/>
      <c r="I24" s="27"/>
      <c r="J24" s="27"/>
      <c r="K24" s="27"/>
      <c r="L24" s="27"/>
      <c r="M24" s="27"/>
      <c r="N24" s="42"/>
      <c r="O24" s="26">
        <f t="shared" si="0"/>
        <v>0</v>
      </c>
      <c r="P24" s="27">
        <f t="shared" si="1"/>
        <v>0</v>
      </c>
      <c r="Q24" s="27">
        <f t="shared" si="2"/>
        <v>0</v>
      </c>
      <c r="R24" s="27">
        <f t="shared" si="3"/>
        <v>0</v>
      </c>
      <c r="S24" s="27">
        <f t="shared" si="4"/>
        <v>0</v>
      </c>
      <c r="T24" s="79">
        <f t="shared" si="5"/>
        <v>0</v>
      </c>
      <c r="U24" s="76">
        <f t="shared" si="6"/>
        <v>0</v>
      </c>
      <c r="V24" s="23">
        <f t="shared" si="7"/>
        <v>0</v>
      </c>
      <c r="W24" s="22">
        <f t="shared" si="8"/>
        <v>0</v>
      </c>
      <c r="X24" s="22">
        <f t="shared" si="9"/>
        <v>0</v>
      </c>
      <c r="Y24" s="54">
        <f t="shared" si="10"/>
        <v>0</v>
      </c>
    </row>
    <row r="25" spans="1:26" x14ac:dyDescent="0.2">
      <c r="A25" s="31">
        <v>19</v>
      </c>
      <c r="B25" s="110"/>
      <c r="C25" s="28"/>
      <c r="D25" s="25"/>
      <c r="E25" s="26"/>
      <c r="F25" s="27"/>
      <c r="G25" s="27"/>
      <c r="H25" s="27"/>
      <c r="I25" s="27"/>
      <c r="J25" s="27"/>
      <c r="K25" s="27"/>
      <c r="L25" s="27"/>
      <c r="M25" s="27"/>
      <c r="N25" s="42"/>
      <c r="O25" s="26">
        <f t="shared" si="0"/>
        <v>0</v>
      </c>
      <c r="P25" s="27">
        <f t="shared" si="1"/>
        <v>0</v>
      </c>
      <c r="Q25" s="27">
        <f t="shared" si="2"/>
        <v>0</v>
      </c>
      <c r="R25" s="27">
        <f t="shared" si="3"/>
        <v>0</v>
      </c>
      <c r="S25" s="27">
        <f t="shared" si="4"/>
        <v>0</v>
      </c>
      <c r="T25" s="79">
        <f t="shared" si="5"/>
        <v>0</v>
      </c>
      <c r="U25" s="76">
        <f t="shared" si="6"/>
        <v>0</v>
      </c>
      <c r="V25" s="23">
        <f t="shared" si="7"/>
        <v>0</v>
      </c>
      <c r="W25" s="22">
        <f t="shared" si="8"/>
        <v>0</v>
      </c>
      <c r="X25" s="22">
        <f t="shared" si="9"/>
        <v>0</v>
      </c>
      <c r="Y25" s="54">
        <f t="shared" si="10"/>
        <v>0</v>
      </c>
    </row>
    <row r="26" spans="1:26" x14ac:dyDescent="0.2">
      <c r="A26" s="33">
        <v>20</v>
      </c>
      <c r="B26" s="109"/>
      <c r="C26" s="29"/>
      <c r="D26" s="30"/>
      <c r="E26" s="26"/>
      <c r="F26" s="27"/>
      <c r="G26" s="27"/>
      <c r="H26" s="27"/>
      <c r="I26" s="27"/>
      <c r="J26" s="27"/>
      <c r="K26" s="27"/>
      <c r="L26" s="27"/>
      <c r="M26" s="27"/>
      <c r="N26" s="42"/>
      <c r="O26" s="26">
        <f t="shared" si="0"/>
        <v>0</v>
      </c>
      <c r="P26" s="27">
        <f t="shared" si="1"/>
        <v>0</v>
      </c>
      <c r="Q26" s="27">
        <f t="shared" si="2"/>
        <v>0</v>
      </c>
      <c r="R26" s="27">
        <f t="shared" si="3"/>
        <v>0</v>
      </c>
      <c r="S26" s="27">
        <f t="shared" si="4"/>
        <v>0</v>
      </c>
      <c r="T26" s="79">
        <f t="shared" si="5"/>
        <v>0</v>
      </c>
      <c r="U26" s="76">
        <f t="shared" si="6"/>
        <v>0</v>
      </c>
      <c r="V26" s="23">
        <f t="shared" si="7"/>
        <v>0</v>
      </c>
      <c r="W26" s="22">
        <f t="shared" si="8"/>
        <v>0</v>
      </c>
      <c r="X26" s="22">
        <f t="shared" si="9"/>
        <v>0</v>
      </c>
      <c r="Y26" s="54">
        <f t="shared" si="10"/>
        <v>0</v>
      </c>
    </row>
    <row r="27" spans="1:26" x14ac:dyDescent="0.2">
      <c r="A27" s="33">
        <v>21</v>
      </c>
      <c r="B27" s="109"/>
      <c r="C27" s="24"/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42"/>
      <c r="O27" s="26">
        <f t="shared" si="0"/>
        <v>0</v>
      </c>
      <c r="P27" s="27">
        <f t="shared" si="1"/>
        <v>0</v>
      </c>
      <c r="Q27" s="27">
        <f t="shared" si="2"/>
        <v>0</v>
      </c>
      <c r="R27" s="27">
        <f t="shared" si="3"/>
        <v>0</v>
      </c>
      <c r="S27" s="27">
        <f t="shared" si="4"/>
        <v>0</v>
      </c>
      <c r="T27" s="79">
        <f t="shared" si="5"/>
        <v>0</v>
      </c>
      <c r="U27" s="76">
        <f t="shared" si="6"/>
        <v>0</v>
      </c>
      <c r="V27" s="23">
        <f t="shared" si="7"/>
        <v>0</v>
      </c>
      <c r="W27" s="22">
        <f t="shared" si="8"/>
        <v>0</v>
      </c>
      <c r="X27" s="22">
        <f t="shared" si="9"/>
        <v>0</v>
      </c>
      <c r="Y27" s="54">
        <f t="shared" si="10"/>
        <v>0</v>
      </c>
    </row>
    <row r="28" spans="1:26" x14ac:dyDescent="0.2">
      <c r="A28" s="33">
        <v>22</v>
      </c>
      <c r="B28" s="109"/>
      <c r="C28" s="24"/>
      <c r="D28" s="25"/>
      <c r="E28" s="26"/>
      <c r="F28" s="27"/>
      <c r="G28" s="27"/>
      <c r="H28" s="27"/>
      <c r="I28" s="27"/>
      <c r="J28" s="27"/>
      <c r="K28" s="27"/>
      <c r="L28" s="27"/>
      <c r="M28" s="27"/>
      <c r="N28" s="42"/>
      <c r="O28" s="26">
        <f t="shared" si="0"/>
        <v>0</v>
      </c>
      <c r="P28" s="27">
        <f t="shared" si="1"/>
        <v>0</v>
      </c>
      <c r="Q28" s="27">
        <f t="shared" si="2"/>
        <v>0</v>
      </c>
      <c r="R28" s="27">
        <f t="shared" si="3"/>
        <v>0</v>
      </c>
      <c r="S28" s="27">
        <f t="shared" si="4"/>
        <v>0</v>
      </c>
      <c r="T28" s="79">
        <f t="shared" si="5"/>
        <v>0</v>
      </c>
      <c r="U28" s="76">
        <f t="shared" si="6"/>
        <v>0</v>
      </c>
      <c r="V28" s="23">
        <f t="shared" si="7"/>
        <v>0</v>
      </c>
      <c r="W28" s="22">
        <f t="shared" si="8"/>
        <v>0</v>
      </c>
      <c r="X28" s="22">
        <f t="shared" si="9"/>
        <v>0</v>
      </c>
      <c r="Y28" s="54">
        <f t="shared" si="10"/>
        <v>0</v>
      </c>
    </row>
    <row r="29" spans="1:26" x14ac:dyDescent="0.2">
      <c r="A29" s="33">
        <v>23</v>
      </c>
      <c r="B29" s="109"/>
      <c r="C29" s="29"/>
      <c r="D29" s="30"/>
      <c r="E29" s="26"/>
      <c r="F29" s="27"/>
      <c r="G29" s="27"/>
      <c r="H29" s="27"/>
      <c r="I29" s="27"/>
      <c r="J29" s="27"/>
      <c r="K29" s="27"/>
      <c r="L29" s="27"/>
      <c r="M29" s="27"/>
      <c r="N29" s="42"/>
      <c r="O29" s="26">
        <f t="shared" si="0"/>
        <v>0</v>
      </c>
      <c r="P29" s="27">
        <f t="shared" si="1"/>
        <v>0</v>
      </c>
      <c r="Q29" s="27">
        <f t="shared" si="2"/>
        <v>0</v>
      </c>
      <c r="R29" s="27">
        <f t="shared" si="3"/>
        <v>0</v>
      </c>
      <c r="S29" s="27">
        <f t="shared" si="4"/>
        <v>0</v>
      </c>
      <c r="T29" s="79">
        <f t="shared" si="5"/>
        <v>0</v>
      </c>
      <c r="U29" s="76">
        <f t="shared" si="6"/>
        <v>0</v>
      </c>
      <c r="V29" s="23">
        <f t="shared" si="7"/>
        <v>0</v>
      </c>
      <c r="W29" s="22">
        <f t="shared" si="8"/>
        <v>0</v>
      </c>
      <c r="X29" s="22">
        <f t="shared" si="9"/>
        <v>0</v>
      </c>
      <c r="Y29" s="54">
        <f t="shared" si="10"/>
        <v>0</v>
      </c>
    </row>
    <row r="30" spans="1:26" x14ac:dyDescent="0.2">
      <c r="A30" s="33">
        <v>24</v>
      </c>
      <c r="B30" s="109"/>
      <c r="C30" s="29"/>
      <c r="D30" s="30"/>
      <c r="E30" s="26"/>
      <c r="F30" s="27"/>
      <c r="G30" s="27"/>
      <c r="H30" s="27"/>
      <c r="I30" s="27"/>
      <c r="J30" s="27"/>
      <c r="K30" s="27"/>
      <c r="L30" s="27"/>
      <c r="M30" s="27"/>
      <c r="N30" s="42"/>
      <c r="O30" s="26">
        <f t="shared" si="0"/>
        <v>0</v>
      </c>
      <c r="P30" s="27">
        <f t="shared" si="1"/>
        <v>0</v>
      </c>
      <c r="Q30" s="27">
        <f t="shared" si="2"/>
        <v>0</v>
      </c>
      <c r="R30" s="27">
        <f t="shared" si="3"/>
        <v>0</v>
      </c>
      <c r="S30" s="27">
        <f t="shared" si="4"/>
        <v>0</v>
      </c>
      <c r="T30" s="79">
        <f t="shared" si="5"/>
        <v>0</v>
      </c>
      <c r="U30" s="76">
        <f t="shared" si="6"/>
        <v>0</v>
      </c>
      <c r="V30" s="23">
        <f t="shared" si="7"/>
        <v>0</v>
      </c>
      <c r="W30" s="22">
        <f t="shared" si="8"/>
        <v>0</v>
      </c>
      <c r="X30" s="22">
        <f t="shared" si="9"/>
        <v>0</v>
      </c>
      <c r="Y30" s="54">
        <f t="shared" si="10"/>
        <v>0</v>
      </c>
    </row>
    <row r="31" spans="1:26" s="8" customFormat="1" x14ac:dyDescent="0.2">
      <c r="A31" s="33">
        <v>25</v>
      </c>
      <c r="B31" s="109"/>
      <c r="C31" s="24"/>
      <c r="D31" s="25"/>
      <c r="E31" s="26"/>
      <c r="F31" s="27"/>
      <c r="G31" s="27"/>
      <c r="H31" s="27"/>
      <c r="I31" s="27"/>
      <c r="J31" s="27"/>
      <c r="K31" s="27"/>
      <c r="L31" s="27"/>
      <c r="M31" s="27"/>
      <c r="N31" s="42"/>
      <c r="O31" s="26">
        <f t="shared" si="0"/>
        <v>0</v>
      </c>
      <c r="P31" s="27">
        <f t="shared" si="1"/>
        <v>0</v>
      </c>
      <c r="Q31" s="27">
        <f t="shared" si="2"/>
        <v>0</v>
      </c>
      <c r="R31" s="27">
        <f t="shared" si="3"/>
        <v>0</v>
      </c>
      <c r="S31" s="27">
        <f t="shared" si="4"/>
        <v>0</v>
      </c>
      <c r="T31" s="79">
        <f t="shared" si="5"/>
        <v>0</v>
      </c>
      <c r="U31" s="76">
        <f t="shared" si="6"/>
        <v>0</v>
      </c>
      <c r="V31" s="23">
        <f t="shared" si="7"/>
        <v>0</v>
      </c>
      <c r="W31" s="22">
        <f t="shared" si="8"/>
        <v>0</v>
      </c>
      <c r="X31" s="22">
        <f t="shared" si="9"/>
        <v>0</v>
      </c>
      <c r="Y31" s="54">
        <f t="shared" si="10"/>
        <v>0</v>
      </c>
      <c r="Z31"/>
    </row>
    <row r="32" spans="1:26" s="8" customFormat="1" x14ac:dyDescent="0.2">
      <c r="A32" s="33">
        <v>26</v>
      </c>
      <c r="B32" s="109"/>
      <c r="C32" s="24"/>
      <c r="D32" s="25"/>
      <c r="E32" s="26"/>
      <c r="F32" s="27"/>
      <c r="G32" s="27"/>
      <c r="H32" s="27"/>
      <c r="I32" s="27"/>
      <c r="J32" s="27"/>
      <c r="K32" s="27"/>
      <c r="L32" s="27"/>
      <c r="M32" s="27"/>
      <c r="N32" s="42"/>
      <c r="O32" s="26">
        <f t="shared" si="0"/>
        <v>0</v>
      </c>
      <c r="P32" s="27">
        <f t="shared" si="1"/>
        <v>0</v>
      </c>
      <c r="Q32" s="27">
        <f t="shared" si="2"/>
        <v>0</v>
      </c>
      <c r="R32" s="27">
        <f t="shared" si="3"/>
        <v>0</v>
      </c>
      <c r="S32" s="27">
        <f t="shared" si="4"/>
        <v>0</v>
      </c>
      <c r="T32" s="79">
        <f t="shared" si="5"/>
        <v>0</v>
      </c>
      <c r="U32" s="76">
        <f t="shared" si="6"/>
        <v>0</v>
      </c>
      <c r="V32" s="23">
        <f t="shared" si="7"/>
        <v>0</v>
      </c>
      <c r="W32" s="22">
        <f t="shared" si="8"/>
        <v>0</v>
      </c>
      <c r="X32" s="22">
        <f t="shared" si="9"/>
        <v>0</v>
      </c>
      <c r="Y32" s="54">
        <f t="shared" si="10"/>
        <v>0</v>
      </c>
      <c r="Z32"/>
    </row>
    <row r="33" spans="1:26" s="8" customFormat="1" x14ac:dyDescent="0.2">
      <c r="A33" s="33">
        <v>27</v>
      </c>
      <c r="B33" s="109"/>
      <c r="C33" s="24"/>
      <c r="D33" s="25"/>
      <c r="E33" s="26"/>
      <c r="F33" s="27"/>
      <c r="G33" s="27"/>
      <c r="H33" s="27"/>
      <c r="I33" s="27"/>
      <c r="J33" s="27"/>
      <c r="K33" s="27"/>
      <c r="L33" s="27"/>
      <c r="M33" s="27"/>
      <c r="N33" s="42"/>
      <c r="O33" s="26">
        <f t="shared" si="0"/>
        <v>0</v>
      </c>
      <c r="P33" s="27">
        <f t="shared" si="1"/>
        <v>0</v>
      </c>
      <c r="Q33" s="27">
        <f t="shared" si="2"/>
        <v>0</v>
      </c>
      <c r="R33" s="27">
        <f t="shared" si="3"/>
        <v>0</v>
      </c>
      <c r="S33" s="27">
        <f t="shared" si="4"/>
        <v>0</v>
      </c>
      <c r="T33" s="79">
        <f t="shared" si="5"/>
        <v>0</v>
      </c>
      <c r="U33" s="76">
        <f t="shared" si="6"/>
        <v>0</v>
      </c>
      <c r="V33" s="23">
        <f t="shared" si="7"/>
        <v>0</v>
      </c>
      <c r="W33" s="22">
        <f t="shared" si="8"/>
        <v>0</v>
      </c>
      <c r="X33" s="22">
        <f t="shared" si="9"/>
        <v>0</v>
      </c>
      <c r="Y33" s="54">
        <f t="shared" si="10"/>
        <v>0</v>
      </c>
      <c r="Z33"/>
    </row>
    <row r="34" spans="1:26" s="8" customFormat="1" hidden="1" x14ac:dyDescent="0.2">
      <c r="A34" s="31">
        <v>28</v>
      </c>
      <c r="B34" s="98"/>
      <c r="C34" s="28"/>
      <c r="D34" s="106"/>
      <c r="E34" s="104"/>
      <c r="F34" s="22"/>
      <c r="G34" s="22"/>
      <c r="H34" s="22"/>
      <c r="I34" s="22"/>
      <c r="J34" s="22"/>
      <c r="K34" s="22"/>
      <c r="L34" s="22"/>
      <c r="M34" s="22"/>
      <c r="N34" s="60"/>
      <c r="O34" s="104">
        <f t="shared" si="0"/>
        <v>0</v>
      </c>
      <c r="P34" s="22">
        <f t="shared" si="1"/>
        <v>0</v>
      </c>
      <c r="Q34" s="22">
        <f t="shared" si="2"/>
        <v>0</v>
      </c>
      <c r="R34" s="22">
        <f t="shared" si="3"/>
        <v>0</v>
      </c>
      <c r="S34" s="22">
        <f t="shared" si="4"/>
        <v>0</v>
      </c>
      <c r="T34" s="105">
        <f t="shared" si="5"/>
        <v>0</v>
      </c>
      <c r="U34" s="23">
        <f t="shared" si="6"/>
        <v>0</v>
      </c>
      <c r="V34" s="23">
        <f t="shared" si="7"/>
        <v>0</v>
      </c>
      <c r="W34" s="22">
        <f t="shared" si="8"/>
        <v>0</v>
      </c>
      <c r="X34" s="22">
        <f t="shared" si="9"/>
        <v>0</v>
      </c>
      <c r="Y34" s="32">
        <f>SUM(LARGE(O34:X34,1),LARGE(O34:X34,2),LARGE(O34:X34,3))</f>
        <v>0</v>
      </c>
      <c r="Z34"/>
    </row>
    <row r="35" spans="1:26" s="8" customFormat="1" hidden="1" x14ac:dyDescent="0.2">
      <c r="A35" s="34">
        <v>29</v>
      </c>
      <c r="B35" s="99"/>
      <c r="C35" s="35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43"/>
      <c r="O35" s="37">
        <f t="shared" si="0"/>
        <v>0</v>
      </c>
      <c r="P35" s="38">
        <f t="shared" si="1"/>
        <v>0</v>
      </c>
      <c r="Q35" s="38">
        <f t="shared" si="2"/>
        <v>0</v>
      </c>
      <c r="R35" s="38">
        <f t="shared" si="3"/>
        <v>0</v>
      </c>
      <c r="S35" s="38">
        <f t="shared" si="4"/>
        <v>0</v>
      </c>
      <c r="T35" s="80">
        <f t="shared" si="5"/>
        <v>0</v>
      </c>
      <c r="U35" s="77">
        <f t="shared" si="6"/>
        <v>0</v>
      </c>
      <c r="V35" s="39">
        <f t="shared" si="7"/>
        <v>0</v>
      </c>
      <c r="W35" s="40">
        <f t="shared" si="8"/>
        <v>0</v>
      </c>
      <c r="X35" s="40">
        <f t="shared" si="9"/>
        <v>0</v>
      </c>
      <c r="Y35" s="41">
        <f>SUM(LARGE(O35:X35,1),LARGE(O35:X35,2),LARGE(O35:X35,3))</f>
        <v>0</v>
      </c>
      <c r="Z35"/>
    </row>
    <row r="36" spans="1:26" s="8" customFormat="1" x14ac:dyDescent="0.2">
      <c r="A36" s="34"/>
      <c r="B36" s="111"/>
      <c r="C36" s="35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43"/>
      <c r="O36" s="37"/>
      <c r="P36" s="38"/>
      <c r="Q36" s="38"/>
      <c r="R36" s="38"/>
      <c r="S36" s="38"/>
      <c r="T36" s="80"/>
      <c r="U36" s="77"/>
      <c r="V36" s="39"/>
      <c r="W36" s="40"/>
      <c r="X36" s="40"/>
      <c r="Y36" s="41"/>
      <c r="Z36"/>
    </row>
    <row r="37" spans="1:26" x14ac:dyDescent="0.2">
      <c r="A37" s="44"/>
      <c r="B37" s="44"/>
      <c r="C37" s="55"/>
      <c r="D37" s="5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57" spans="20:24" x14ac:dyDescent="0.2">
      <c r="T57" s="9"/>
      <c r="U57" s="9"/>
      <c r="V57" s="9"/>
      <c r="W57" s="9"/>
      <c r="X57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/>
  <dimension ref="A1:D163"/>
  <sheetViews>
    <sheetView workbookViewId="0">
      <selection activeCell="B28" sqref="B28"/>
    </sheetView>
  </sheetViews>
  <sheetFormatPr defaultRowHeight="12.75" x14ac:dyDescent="0.2"/>
  <sheetData>
    <row r="1" spans="1:4" x14ac:dyDescent="0.2">
      <c r="A1" t="s">
        <v>161</v>
      </c>
      <c r="B1" t="s">
        <v>18</v>
      </c>
      <c r="C1" t="s">
        <v>162</v>
      </c>
      <c r="D1" t="s">
        <v>163</v>
      </c>
    </row>
    <row r="2" spans="1:4" hidden="1" x14ac:dyDescent="0.2">
      <c r="A2" s="112">
        <v>1</v>
      </c>
      <c r="B2" s="112" t="s">
        <v>164</v>
      </c>
      <c r="C2" s="112" t="s">
        <v>165</v>
      </c>
      <c r="D2" s="113"/>
    </row>
    <row r="3" spans="1:4" hidden="1" x14ac:dyDescent="0.2">
      <c r="A3" s="84">
        <v>2</v>
      </c>
      <c r="B3" s="84" t="s">
        <v>166</v>
      </c>
      <c r="C3" s="84" t="s">
        <v>167</v>
      </c>
      <c r="D3" s="87"/>
    </row>
    <row r="4" spans="1:4" hidden="1" x14ac:dyDescent="0.2">
      <c r="A4" s="84">
        <v>3</v>
      </c>
      <c r="B4" s="84" t="s">
        <v>168</v>
      </c>
      <c r="C4" s="86" t="s">
        <v>169</v>
      </c>
      <c r="D4" s="89" t="s">
        <v>170</v>
      </c>
    </row>
    <row r="5" spans="1:4" x14ac:dyDescent="0.2">
      <c r="A5" s="84">
        <v>4</v>
      </c>
      <c r="B5" s="84" t="s">
        <v>171</v>
      </c>
      <c r="C5" s="84" t="s">
        <v>172</v>
      </c>
      <c r="D5" s="85" t="s">
        <v>170</v>
      </c>
    </row>
    <row r="6" spans="1:4" x14ac:dyDescent="0.2">
      <c r="A6" s="84">
        <v>5</v>
      </c>
      <c r="B6" s="84" t="s">
        <v>173</v>
      </c>
      <c r="C6" s="84" t="s">
        <v>174</v>
      </c>
      <c r="D6" s="85" t="s">
        <v>170</v>
      </c>
    </row>
    <row r="7" spans="1:4" x14ac:dyDescent="0.2">
      <c r="A7" s="86">
        <v>6</v>
      </c>
      <c r="B7" s="86" t="s">
        <v>175</v>
      </c>
      <c r="C7" s="86" t="s">
        <v>176</v>
      </c>
      <c r="D7" s="85" t="s">
        <v>170</v>
      </c>
    </row>
    <row r="8" spans="1:4" x14ac:dyDescent="0.2">
      <c r="A8" s="84">
        <v>7</v>
      </c>
      <c r="B8" s="84" t="s">
        <v>38</v>
      </c>
      <c r="C8" s="84" t="s">
        <v>172</v>
      </c>
      <c r="D8" s="85" t="s">
        <v>170</v>
      </c>
    </row>
    <row r="9" spans="1:4" x14ac:dyDescent="0.2">
      <c r="A9" s="84">
        <v>8</v>
      </c>
      <c r="B9" s="84" t="s">
        <v>177</v>
      </c>
      <c r="C9" s="84" t="s">
        <v>178</v>
      </c>
      <c r="D9" s="85" t="s">
        <v>170</v>
      </c>
    </row>
    <row r="10" spans="1:4" hidden="1" x14ac:dyDescent="0.2">
      <c r="A10" s="84">
        <v>9</v>
      </c>
      <c r="B10" s="84" t="s">
        <v>179</v>
      </c>
      <c r="C10" s="84" t="s">
        <v>178</v>
      </c>
      <c r="D10" s="87"/>
    </row>
    <row r="11" spans="1:4" x14ac:dyDescent="0.2">
      <c r="A11" s="86">
        <v>10</v>
      </c>
      <c r="B11" s="84" t="s">
        <v>74</v>
      </c>
      <c r="C11" s="84" t="s">
        <v>172</v>
      </c>
      <c r="D11" s="85" t="s">
        <v>170</v>
      </c>
    </row>
    <row r="12" spans="1:4" x14ac:dyDescent="0.2">
      <c r="A12" s="84">
        <v>11</v>
      </c>
      <c r="B12" s="84" t="s">
        <v>180</v>
      </c>
      <c r="C12" s="84" t="s">
        <v>181</v>
      </c>
      <c r="D12" s="85" t="s">
        <v>170</v>
      </c>
    </row>
    <row r="13" spans="1:4" hidden="1" x14ac:dyDescent="0.2">
      <c r="A13" s="84">
        <v>12</v>
      </c>
      <c r="B13" s="84" t="s">
        <v>182</v>
      </c>
      <c r="C13" s="84" t="s">
        <v>183</v>
      </c>
      <c r="D13" s="87"/>
    </row>
    <row r="14" spans="1:4" x14ac:dyDescent="0.2">
      <c r="A14" s="86">
        <v>13</v>
      </c>
      <c r="B14" s="86" t="s">
        <v>184</v>
      </c>
      <c r="C14" s="84" t="s">
        <v>185</v>
      </c>
      <c r="D14" s="85" t="s">
        <v>170</v>
      </c>
    </row>
    <row r="15" spans="1:4" hidden="1" x14ac:dyDescent="0.2">
      <c r="A15" s="86">
        <v>14</v>
      </c>
      <c r="B15" s="86" t="s">
        <v>186</v>
      </c>
      <c r="C15" s="86" t="s">
        <v>185</v>
      </c>
      <c r="D15" s="89"/>
    </row>
    <row r="16" spans="1:4" x14ac:dyDescent="0.2">
      <c r="A16" s="84">
        <v>15</v>
      </c>
      <c r="B16" s="84" t="s">
        <v>76</v>
      </c>
      <c r="C16" s="84" t="s">
        <v>174</v>
      </c>
      <c r="D16" s="85" t="s">
        <v>170</v>
      </c>
    </row>
    <row r="17" spans="1:4" x14ac:dyDescent="0.2">
      <c r="A17" s="86">
        <v>16</v>
      </c>
      <c r="B17" s="86" t="s">
        <v>80</v>
      </c>
      <c r="C17" s="86" t="s">
        <v>172</v>
      </c>
      <c r="D17" s="85" t="s">
        <v>170</v>
      </c>
    </row>
    <row r="18" spans="1:4" x14ac:dyDescent="0.2">
      <c r="A18" s="84">
        <v>17</v>
      </c>
      <c r="B18" s="84" t="s">
        <v>41</v>
      </c>
      <c r="C18" s="84" t="s">
        <v>187</v>
      </c>
      <c r="D18" s="85" t="s">
        <v>170</v>
      </c>
    </row>
    <row r="19" spans="1:4" x14ac:dyDescent="0.2">
      <c r="A19" s="84">
        <v>19</v>
      </c>
      <c r="B19" s="84" t="s">
        <v>78</v>
      </c>
      <c r="C19" s="84" t="s">
        <v>172</v>
      </c>
      <c r="D19" s="85" t="s">
        <v>170</v>
      </c>
    </row>
    <row r="20" spans="1:4" hidden="1" x14ac:dyDescent="0.2">
      <c r="A20" s="86">
        <v>20</v>
      </c>
      <c r="B20" s="86" t="s">
        <v>188</v>
      </c>
      <c r="C20" s="84"/>
      <c r="D20" s="87"/>
    </row>
    <row r="21" spans="1:4" x14ac:dyDescent="0.2">
      <c r="A21" s="84">
        <v>21</v>
      </c>
      <c r="B21" s="84" t="s">
        <v>79</v>
      </c>
      <c r="C21" s="84" t="s">
        <v>174</v>
      </c>
      <c r="D21" s="85" t="s">
        <v>170</v>
      </c>
    </row>
    <row r="22" spans="1:4" hidden="1" x14ac:dyDescent="0.2">
      <c r="A22" s="86">
        <v>22</v>
      </c>
      <c r="B22" s="86" t="s">
        <v>80</v>
      </c>
      <c r="C22" s="86" t="s">
        <v>172</v>
      </c>
      <c r="D22" s="88" t="s">
        <v>170</v>
      </c>
    </row>
    <row r="23" spans="1:4" hidden="1" x14ac:dyDescent="0.2">
      <c r="A23" s="86">
        <v>23</v>
      </c>
      <c r="B23" s="86" t="s">
        <v>189</v>
      </c>
      <c r="C23" s="86" t="s">
        <v>172</v>
      </c>
      <c r="D23" s="87"/>
    </row>
    <row r="24" spans="1:4" x14ac:dyDescent="0.2">
      <c r="A24" s="86">
        <v>24</v>
      </c>
      <c r="B24" s="86" t="s">
        <v>81</v>
      </c>
      <c r="C24" s="86" t="s">
        <v>176</v>
      </c>
      <c r="D24" s="85" t="s">
        <v>170</v>
      </c>
    </row>
    <row r="25" spans="1:4" x14ac:dyDescent="0.2">
      <c r="A25" s="84">
        <v>25</v>
      </c>
      <c r="B25" s="84" t="s">
        <v>82</v>
      </c>
      <c r="C25" s="84" t="s">
        <v>185</v>
      </c>
      <c r="D25" s="85" t="s">
        <v>170</v>
      </c>
    </row>
    <row r="26" spans="1:4" hidden="1" x14ac:dyDescent="0.2">
      <c r="A26" s="86">
        <v>26</v>
      </c>
      <c r="B26" s="86" t="s">
        <v>83</v>
      </c>
      <c r="C26" s="86" t="s">
        <v>176</v>
      </c>
      <c r="D26" s="88" t="s">
        <v>170</v>
      </c>
    </row>
    <row r="27" spans="1:4" hidden="1" x14ac:dyDescent="0.2">
      <c r="A27" s="86">
        <v>27</v>
      </c>
      <c r="B27" s="86" t="s">
        <v>190</v>
      </c>
      <c r="C27" s="86" t="s">
        <v>191</v>
      </c>
      <c r="D27" s="87"/>
    </row>
    <row r="28" spans="1:4" x14ac:dyDescent="0.2">
      <c r="A28" s="84">
        <v>29</v>
      </c>
      <c r="B28" s="84" t="s">
        <v>192</v>
      </c>
      <c r="C28" s="84" t="s">
        <v>193</v>
      </c>
      <c r="D28" s="85" t="s">
        <v>170</v>
      </c>
    </row>
    <row r="29" spans="1:4" x14ac:dyDescent="0.2">
      <c r="A29" s="84">
        <v>30</v>
      </c>
      <c r="B29" s="84" t="s">
        <v>194</v>
      </c>
      <c r="C29" s="84" t="s">
        <v>174</v>
      </c>
      <c r="D29" s="85" t="s">
        <v>170</v>
      </c>
    </row>
    <row r="30" spans="1:4" x14ac:dyDescent="0.2">
      <c r="A30" s="84">
        <v>31</v>
      </c>
      <c r="B30" s="84" t="s">
        <v>85</v>
      </c>
      <c r="C30" s="84" t="s">
        <v>195</v>
      </c>
      <c r="D30" s="85" t="s">
        <v>170</v>
      </c>
    </row>
    <row r="31" spans="1:4" hidden="1" x14ac:dyDescent="0.2">
      <c r="A31" s="86">
        <v>32</v>
      </c>
      <c r="B31" s="86" t="s">
        <v>196</v>
      </c>
      <c r="C31" s="86" t="s">
        <v>185</v>
      </c>
      <c r="D31" s="87"/>
    </row>
    <row r="32" spans="1:4" x14ac:dyDescent="0.2">
      <c r="A32" s="86">
        <v>33</v>
      </c>
      <c r="B32" s="86" t="s">
        <v>197</v>
      </c>
      <c r="C32" s="86" t="s">
        <v>169</v>
      </c>
      <c r="D32" s="85" t="s">
        <v>170</v>
      </c>
    </row>
    <row r="33" spans="1:4" x14ac:dyDescent="0.2">
      <c r="A33" s="84">
        <v>34</v>
      </c>
      <c r="B33" s="84" t="s">
        <v>29</v>
      </c>
      <c r="C33" s="86" t="s">
        <v>169</v>
      </c>
      <c r="D33" s="85" t="s">
        <v>170</v>
      </c>
    </row>
    <row r="34" spans="1:4" x14ac:dyDescent="0.2">
      <c r="A34" s="84">
        <v>35</v>
      </c>
      <c r="B34" s="84" t="s">
        <v>86</v>
      </c>
      <c r="C34" s="86" t="s">
        <v>198</v>
      </c>
      <c r="D34" s="85" t="s">
        <v>170</v>
      </c>
    </row>
    <row r="35" spans="1:4" hidden="1" x14ac:dyDescent="0.2">
      <c r="A35" s="86">
        <v>36</v>
      </c>
      <c r="B35" s="86" t="s">
        <v>199</v>
      </c>
      <c r="C35" s="86" t="s">
        <v>169</v>
      </c>
      <c r="D35" s="87"/>
    </row>
    <row r="36" spans="1:4" x14ac:dyDescent="0.2">
      <c r="A36" s="86">
        <v>37</v>
      </c>
      <c r="B36" s="86" t="s">
        <v>200</v>
      </c>
      <c r="C36" s="86" t="s">
        <v>169</v>
      </c>
      <c r="D36" s="85" t="s">
        <v>170</v>
      </c>
    </row>
    <row r="37" spans="1:4" hidden="1" x14ac:dyDescent="0.2">
      <c r="A37" s="84">
        <v>38</v>
      </c>
      <c r="B37" s="84" t="s">
        <v>201</v>
      </c>
      <c r="C37" s="84" t="s">
        <v>202</v>
      </c>
      <c r="D37" s="88" t="s">
        <v>170</v>
      </c>
    </row>
    <row r="38" spans="1:4" x14ac:dyDescent="0.2">
      <c r="A38" s="84">
        <v>39</v>
      </c>
      <c r="B38" s="86" t="s">
        <v>203</v>
      </c>
      <c r="C38" s="86" t="s">
        <v>169</v>
      </c>
      <c r="D38" s="85" t="s">
        <v>170</v>
      </c>
    </row>
    <row r="39" spans="1:4" x14ac:dyDescent="0.2">
      <c r="A39" s="84">
        <v>40</v>
      </c>
      <c r="B39" s="86" t="s">
        <v>89</v>
      </c>
      <c r="C39" s="86" t="s">
        <v>204</v>
      </c>
      <c r="D39" s="85" t="s">
        <v>170</v>
      </c>
    </row>
    <row r="40" spans="1:4" x14ac:dyDescent="0.2">
      <c r="A40" s="86">
        <v>41</v>
      </c>
      <c r="B40" s="86" t="s">
        <v>90</v>
      </c>
      <c r="C40" s="86" t="s">
        <v>198</v>
      </c>
      <c r="D40" s="85" t="s">
        <v>170</v>
      </c>
    </row>
    <row r="41" spans="1:4" hidden="1" x14ac:dyDescent="0.2">
      <c r="A41" s="86">
        <v>42</v>
      </c>
      <c r="B41" s="86" t="s">
        <v>205</v>
      </c>
      <c r="C41" s="86" t="s">
        <v>172</v>
      </c>
      <c r="D41" s="88" t="s">
        <v>170</v>
      </c>
    </row>
    <row r="42" spans="1:4" hidden="1" x14ac:dyDescent="0.2">
      <c r="A42" s="86">
        <v>43</v>
      </c>
      <c r="B42" s="86" t="s">
        <v>206</v>
      </c>
      <c r="C42" s="86"/>
      <c r="D42" s="87"/>
    </row>
    <row r="43" spans="1:4" hidden="1" x14ac:dyDescent="0.2">
      <c r="A43" s="86">
        <v>44</v>
      </c>
      <c r="B43" s="86" t="s">
        <v>207</v>
      </c>
      <c r="C43" s="86" t="s">
        <v>174</v>
      </c>
      <c r="D43" s="88" t="s">
        <v>170</v>
      </c>
    </row>
    <row r="44" spans="1:4" x14ac:dyDescent="0.2">
      <c r="A44" s="84">
        <v>45</v>
      </c>
      <c r="B44" s="84" t="s">
        <v>91</v>
      </c>
      <c r="C44" s="84" t="s">
        <v>208</v>
      </c>
      <c r="D44" s="85" t="s">
        <v>170</v>
      </c>
    </row>
    <row r="45" spans="1:4" hidden="1" x14ac:dyDescent="0.2">
      <c r="A45" s="84">
        <v>46</v>
      </c>
      <c r="B45" s="84" t="s">
        <v>209</v>
      </c>
      <c r="C45" s="84" t="s">
        <v>210</v>
      </c>
      <c r="D45" s="87"/>
    </row>
    <row r="46" spans="1:4" hidden="1" x14ac:dyDescent="0.2">
      <c r="A46" s="84">
        <v>47</v>
      </c>
      <c r="B46" s="84" t="s">
        <v>211</v>
      </c>
      <c r="C46" s="84" t="s">
        <v>211</v>
      </c>
      <c r="D46" s="87"/>
    </row>
    <row r="47" spans="1:4" x14ac:dyDescent="0.2">
      <c r="A47" s="84">
        <v>48</v>
      </c>
      <c r="B47" s="84" t="s">
        <v>92</v>
      </c>
      <c r="C47" s="84" t="s">
        <v>198</v>
      </c>
      <c r="D47" s="85" t="s">
        <v>170</v>
      </c>
    </row>
    <row r="48" spans="1:4" x14ac:dyDescent="0.2">
      <c r="A48" s="84">
        <v>49</v>
      </c>
      <c r="B48" s="84" t="s">
        <v>47</v>
      </c>
      <c r="C48" s="84" t="s">
        <v>198</v>
      </c>
      <c r="D48" s="85" t="s">
        <v>170</v>
      </c>
    </row>
    <row r="49" spans="1:4" x14ac:dyDescent="0.2">
      <c r="A49" s="84">
        <v>50</v>
      </c>
      <c r="B49" s="84" t="s">
        <v>93</v>
      </c>
      <c r="C49" s="84" t="s">
        <v>211</v>
      </c>
      <c r="D49" s="85" t="s">
        <v>170</v>
      </c>
    </row>
    <row r="50" spans="1:4" hidden="1" x14ac:dyDescent="0.2">
      <c r="A50" s="86">
        <v>51</v>
      </c>
      <c r="B50" s="86" t="s">
        <v>212</v>
      </c>
      <c r="C50" s="86" t="s">
        <v>172</v>
      </c>
      <c r="D50" s="87"/>
    </row>
    <row r="51" spans="1:4" hidden="1" x14ac:dyDescent="0.2">
      <c r="A51" s="84">
        <v>52</v>
      </c>
      <c r="B51" s="84" t="s">
        <v>213</v>
      </c>
      <c r="C51" s="84" t="s">
        <v>214</v>
      </c>
      <c r="D51" s="87"/>
    </row>
    <row r="52" spans="1:4" x14ac:dyDescent="0.2">
      <c r="A52" s="86">
        <v>53</v>
      </c>
      <c r="B52" s="86" t="s">
        <v>95</v>
      </c>
      <c r="C52" s="86" t="s">
        <v>215</v>
      </c>
      <c r="D52" s="85" t="s">
        <v>170</v>
      </c>
    </row>
    <row r="53" spans="1:4" hidden="1" x14ac:dyDescent="0.2">
      <c r="A53" s="86">
        <v>54</v>
      </c>
      <c r="B53" s="86" t="s">
        <v>216</v>
      </c>
      <c r="C53" s="86" t="s">
        <v>217</v>
      </c>
      <c r="D53" s="88"/>
    </row>
    <row r="54" spans="1:4" hidden="1" x14ac:dyDescent="0.2">
      <c r="A54" s="86">
        <v>55</v>
      </c>
      <c r="B54" s="86" t="s">
        <v>218</v>
      </c>
      <c r="C54" s="86" t="s">
        <v>172</v>
      </c>
      <c r="D54" s="90" t="s">
        <v>170</v>
      </c>
    </row>
    <row r="55" spans="1:4" hidden="1" x14ac:dyDescent="0.2">
      <c r="A55" s="84">
        <v>57</v>
      </c>
      <c r="B55" s="84" t="s">
        <v>219</v>
      </c>
      <c r="C55" s="84" t="s">
        <v>185</v>
      </c>
      <c r="D55" s="87" t="s">
        <v>170</v>
      </c>
    </row>
    <row r="56" spans="1:4" x14ac:dyDescent="0.2">
      <c r="A56" s="84">
        <v>58</v>
      </c>
      <c r="B56" s="84" t="s">
        <v>96</v>
      </c>
      <c r="C56" s="84" t="s">
        <v>172</v>
      </c>
      <c r="D56" s="85" t="s">
        <v>170</v>
      </c>
    </row>
    <row r="57" spans="1:4" hidden="1" x14ac:dyDescent="0.2">
      <c r="A57" s="84">
        <v>59</v>
      </c>
      <c r="B57" s="84" t="s">
        <v>220</v>
      </c>
      <c r="C57" s="84" t="s">
        <v>187</v>
      </c>
      <c r="D57" s="88" t="s">
        <v>170</v>
      </c>
    </row>
    <row r="58" spans="1:4" hidden="1" x14ac:dyDescent="0.2">
      <c r="A58" s="84">
        <v>60</v>
      </c>
      <c r="B58" s="84" t="s">
        <v>221</v>
      </c>
      <c r="C58" s="84" t="s">
        <v>187</v>
      </c>
      <c r="D58" s="88" t="s">
        <v>170</v>
      </c>
    </row>
    <row r="59" spans="1:4" x14ac:dyDescent="0.2">
      <c r="A59" s="84">
        <v>61</v>
      </c>
      <c r="B59" s="84" t="s">
        <v>97</v>
      </c>
      <c r="C59" s="84" t="s">
        <v>198</v>
      </c>
      <c r="D59" s="85" t="s">
        <v>170</v>
      </c>
    </row>
    <row r="60" spans="1:4" hidden="1" x14ac:dyDescent="0.2">
      <c r="A60" s="84">
        <v>62</v>
      </c>
      <c r="B60" s="84" t="s">
        <v>222</v>
      </c>
      <c r="C60" s="84" t="s">
        <v>223</v>
      </c>
      <c r="D60" s="88"/>
    </row>
    <row r="61" spans="1:4" x14ac:dyDescent="0.2">
      <c r="A61" s="84">
        <v>63</v>
      </c>
      <c r="B61" s="84" t="s">
        <v>98</v>
      </c>
      <c r="C61" s="84" t="s">
        <v>198</v>
      </c>
      <c r="D61" s="85" t="s">
        <v>170</v>
      </c>
    </row>
    <row r="62" spans="1:4" x14ac:dyDescent="0.2">
      <c r="A62" s="86">
        <v>65</v>
      </c>
      <c r="B62" s="86" t="s">
        <v>224</v>
      </c>
      <c r="C62" s="86" t="s">
        <v>174</v>
      </c>
      <c r="D62" s="85" t="s">
        <v>170</v>
      </c>
    </row>
    <row r="63" spans="1:4" hidden="1" x14ac:dyDescent="0.2">
      <c r="A63" s="86">
        <v>66</v>
      </c>
      <c r="B63" s="86" t="s">
        <v>225</v>
      </c>
      <c r="C63" s="86" t="s">
        <v>172</v>
      </c>
      <c r="D63" s="88" t="s">
        <v>170</v>
      </c>
    </row>
    <row r="64" spans="1:4" hidden="1" x14ac:dyDescent="0.2">
      <c r="A64" s="86">
        <v>67</v>
      </c>
      <c r="B64" s="86" t="s">
        <v>226</v>
      </c>
      <c r="C64" s="86" t="s">
        <v>211</v>
      </c>
      <c r="D64" s="88" t="s">
        <v>170</v>
      </c>
    </row>
    <row r="65" spans="1:4" hidden="1" x14ac:dyDescent="0.2">
      <c r="A65" s="84">
        <v>68</v>
      </c>
      <c r="B65" s="84" t="s">
        <v>227</v>
      </c>
      <c r="C65" s="84" t="s">
        <v>172</v>
      </c>
      <c r="D65" s="90" t="s">
        <v>170</v>
      </c>
    </row>
    <row r="66" spans="1:4" hidden="1" x14ac:dyDescent="0.2">
      <c r="A66" s="84">
        <v>69</v>
      </c>
      <c r="B66" s="84" t="s">
        <v>228</v>
      </c>
      <c r="C66" s="84" t="s">
        <v>172</v>
      </c>
      <c r="D66" s="87"/>
    </row>
    <row r="67" spans="1:4" hidden="1" x14ac:dyDescent="0.2">
      <c r="A67" s="84">
        <v>70</v>
      </c>
      <c r="B67" s="84" t="s">
        <v>229</v>
      </c>
      <c r="C67" s="84" t="s">
        <v>172</v>
      </c>
      <c r="D67" s="88" t="s">
        <v>170</v>
      </c>
    </row>
    <row r="68" spans="1:4" x14ac:dyDescent="0.2">
      <c r="A68" s="86">
        <v>71</v>
      </c>
      <c r="B68" s="86" t="s">
        <v>230</v>
      </c>
      <c r="C68" s="84" t="s">
        <v>176</v>
      </c>
      <c r="D68" s="85" t="s">
        <v>170</v>
      </c>
    </row>
    <row r="69" spans="1:4" x14ac:dyDescent="0.2">
      <c r="A69" s="86">
        <v>72</v>
      </c>
      <c r="B69" s="86" t="s">
        <v>231</v>
      </c>
      <c r="C69" s="84" t="s">
        <v>172</v>
      </c>
      <c r="D69" s="85" t="s">
        <v>170</v>
      </c>
    </row>
    <row r="70" spans="1:4" x14ac:dyDescent="0.2">
      <c r="A70" s="84">
        <v>73</v>
      </c>
      <c r="B70" s="84" t="s">
        <v>26</v>
      </c>
      <c r="C70" s="84" t="s">
        <v>198</v>
      </c>
      <c r="D70" s="85" t="s">
        <v>170</v>
      </c>
    </row>
    <row r="71" spans="1:4" hidden="1" x14ac:dyDescent="0.2">
      <c r="A71" s="86">
        <v>74</v>
      </c>
      <c r="B71" s="86" t="s">
        <v>232</v>
      </c>
      <c r="C71" s="86" t="s">
        <v>172</v>
      </c>
      <c r="D71" s="87"/>
    </row>
    <row r="72" spans="1:4" hidden="1" x14ac:dyDescent="0.2">
      <c r="A72" s="86">
        <v>75</v>
      </c>
      <c r="B72" s="86" t="s">
        <v>233</v>
      </c>
      <c r="C72" s="86" t="s">
        <v>233</v>
      </c>
      <c r="D72" s="87"/>
    </row>
    <row r="73" spans="1:4" x14ac:dyDescent="0.2">
      <c r="A73" s="84">
        <v>76</v>
      </c>
      <c r="B73" s="84" t="s">
        <v>35</v>
      </c>
      <c r="C73" s="84" t="s">
        <v>172</v>
      </c>
      <c r="D73" s="85" t="s">
        <v>170</v>
      </c>
    </row>
    <row r="74" spans="1:4" x14ac:dyDescent="0.2">
      <c r="A74" s="84">
        <v>77</v>
      </c>
      <c r="B74" s="84" t="s">
        <v>101</v>
      </c>
      <c r="C74" s="84" t="s">
        <v>172</v>
      </c>
      <c r="D74" s="85" t="s">
        <v>170</v>
      </c>
    </row>
    <row r="75" spans="1:4" x14ac:dyDescent="0.2">
      <c r="A75" s="84">
        <v>78</v>
      </c>
      <c r="B75" s="84" t="s">
        <v>147</v>
      </c>
      <c r="C75" s="84" t="s">
        <v>174</v>
      </c>
      <c r="D75" s="85" t="s">
        <v>170</v>
      </c>
    </row>
    <row r="76" spans="1:4" x14ac:dyDescent="0.2">
      <c r="A76" s="84">
        <v>79</v>
      </c>
      <c r="B76" s="84" t="s">
        <v>102</v>
      </c>
      <c r="C76" s="84" t="s">
        <v>176</v>
      </c>
      <c r="D76" s="85" t="s">
        <v>170</v>
      </c>
    </row>
    <row r="77" spans="1:4" x14ac:dyDescent="0.2">
      <c r="A77" s="84">
        <v>80</v>
      </c>
      <c r="B77" s="84" t="s">
        <v>103</v>
      </c>
      <c r="C77" s="84" t="s">
        <v>198</v>
      </c>
      <c r="D77" s="85" t="s">
        <v>170</v>
      </c>
    </row>
    <row r="78" spans="1:4" x14ac:dyDescent="0.2">
      <c r="A78" s="84">
        <v>81</v>
      </c>
      <c r="B78" s="84" t="s">
        <v>234</v>
      </c>
      <c r="C78" s="84" t="s">
        <v>176</v>
      </c>
      <c r="D78" s="85" t="s">
        <v>170</v>
      </c>
    </row>
    <row r="79" spans="1:4" hidden="1" x14ac:dyDescent="0.2">
      <c r="A79" s="84">
        <v>83</v>
      </c>
      <c r="B79" s="84" t="s">
        <v>235</v>
      </c>
      <c r="C79" s="84" t="s">
        <v>185</v>
      </c>
      <c r="D79" s="87"/>
    </row>
    <row r="80" spans="1:4" x14ac:dyDescent="0.2">
      <c r="A80" s="84">
        <v>85</v>
      </c>
      <c r="B80" s="84" t="s">
        <v>105</v>
      </c>
      <c r="C80" s="84" t="s">
        <v>198</v>
      </c>
      <c r="D80" s="85" t="s">
        <v>170</v>
      </c>
    </row>
    <row r="81" spans="1:4" x14ac:dyDescent="0.2">
      <c r="A81" s="84">
        <v>86</v>
      </c>
      <c r="B81" s="84" t="s">
        <v>106</v>
      </c>
      <c r="C81" s="84" t="s">
        <v>236</v>
      </c>
      <c r="D81" s="85" t="s">
        <v>170</v>
      </c>
    </row>
    <row r="82" spans="1:4" x14ac:dyDescent="0.2">
      <c r="A82" s="84">
        <v>88</v>
      </c>
      <c r="B82" s="84" t="s">
        <v>108</v>
      </c>
      <c r="C82" s="84" t="s">
        <v>198</v>
      </c>
      <c r="D82" s="85" t="s">
        <v>170</v>
      </c>
    </row>
    <row r="83" spans="1:4" x14ac:dyDescent="0.2">
      <c r="A83" s="84">
        <v>89</v>
      </c>
      <c r="B83" s="84" t="s">
        <v>109</v>
      </c>
      <c r="C83" s="84" t="s">
        <v>237</v>
      </c>
      <c r="D83" s="85" t="s">
        <v>170</v>
      </c>
    </row>
    <row r="84" spans="1:4" hidden="1" x14ac:dyDescent="0.2">
      <c r="A84" s="114">
        <v>92</v>
      </c>
      <c r="B84" s="114" t="s">
        <v>238</v>
      </c>
      <c r="C84" s="114" t="s">
        <v>185</v>
      </c>
      <c r="D84" s="87"/>
    </row>
    <row r="85" spans="1:4" hidden="1" x14ac:dyDescent="0.2">
      <c r="A85" s="84">
        <v>94</v>
      </c>
      <c r="B85" s="84" t="s">
        <v>239</v>
      </c>
      <c r="C85" s="84" t="s">
        <v>174</v>
      </c>
      <c r="D85" s="87"/>
    </row>
    <row r="86" spans="1:4" hidden="1" x14ac:dyDescent="0.2">
      <c r="A86" s="84">
        <v>96</v>
      </c>
      <c r="B86" s="84" t="s">
        <v>240</v>
      </c>
      <c r="C86" s="84" t="s">
        <v>172</v>
      </c>
      <c r="D86" s="87"/>
    </row>
    <row r="87" spans="1:4" x14ac:dyDescent="0.2">
      <c r="A87" s="84">
        <v>99</v>
      </c>
      <c r="B87" s="84" t="s">
        <v>115</v>
      </c>
      <c r="C87" s="84" t="s">
        <v>237</v>
      </c>
      <c r="D87" s="85" t="s">
        <v>170</v>
      </c>
    </row>
    <row r="88" spans="1:4" hidden="1" x14ac:dyDescent="0.2">
      <c r="A88" s="84">
        <v>101</v>
      </c>
      <c r="B88" s="84" t="s">
        <v>116</v>
      </c>
      <c r="C88" s="84" t="s">
        <v>185</v>
      </c>
      <c r="D88" s="88" t="s">
        <v>170</v>
      </c>
    </row>
    <row r="89" spans="1:4" x14ac:dyDescent="0.2">
      <c r="A89" s="84">
        <v>104</v>
      </c>
      <c r="B89" s="84" t="s">
        <v>92</v>
      </c>
      <c r="C89" s="84" t="s">
        <v>172</v>
      </c>
      <c r="D89" s="85" t="s">
        <v>170</v>
      </c>
    </row>
    <row r="90" spans="1:4" hidden="1" x14ac:dyDescent="0.2">
      <c r="A90" s="84">
        <v>105</v>
      </c>
      <c r="B90" s="84" t="s">
        <v>241</v>
      </c>
      <c r="C90" s="84" t="s">
        <v>185</v>
      </c>
      <c r="D90" s="87"/>
    </row>
    <row r="91" spans="1:4" hidden="1" x14ac:dyDescent="0.2">
      <c r="A91" s="84">
        <v>109</v>
      </c>
      <c r="B91" s="84" t="s">
        <v>242</v>
      </c>
      <c r="C91" s="84" t="s">
        <v>243</v>
      </c>
      <c r="D91" s="90" t="s">
        <v>170</v>
      </c>
    </row>
    <row r="92" spans="1:4" x14ac:dyDescent="0.2">
      <c r="A92" s="84">
        <v>110</v>
      </c>
      <c r="B92" s="84" t="s">
        <v>117</v>
      </c>
      <c r="C92" s="84" t="s">
        <v>244</v>
      </c>
      <c r="D92" s="85" t="s">
        <v>170</v>
      </c>
    </row>
    <row r="93" spans="1:4" x14ac:dyDescent="0.2">
      <c r="A93" s="84">
        <v>111</v>
      </c>
      <c r="B93" s="84" t="s">
        <v>245</v>
      </c>
      <c r="C93" s="84" t="s">
        <v>174</v>
      </c>
      <c r="D93" s="85" t="s">
        <v>170</v>
      </c>
    </row>
    <row r="94" spans="1:4" x14ac:dyDescent="0.2">
      <c r="A94" s="84">
        <v>113</v>
      </c>
      <c r="B94" s="84" t="s">
        <v>118</v>
      </c>
      <c r="C94" s="84" t="s">
        <v>244</v>
      </c>
      <c r="D94" s="85" t="s">
        <v>170</v>
      </c>
    </row>
    <row r="95" spans="1:4" hidden="1" x14ac:dyDescent="0.2">
      <c r="A95" s="86">
        <v>114</v>
      </c>
      <c r="B95" s="86" t="s">
        <v>235</v>
      </c>
      <c r="C95" s="86" t="s">
        <v>185</v>
      </c>
      <c r="D95" s="87"/>
    </row>
    <row r="96" spans="1:4" hidden="1" x14ac:dyDescent="0.2">
      <c r="A96" s="84">
        <v>115</v>
      </c>
      <c r="B96" s="84" t="s">
        <v>246</v>
      </c>
      <c r="C96" s="84" t="s">
        <v>185</v>
      </c>
      <c r="D96" s="87"/>
    </row>
    <row r="97" spans="1:4" x14ac:dyDescent="0.2">
      <c r="A97" s="84">
        <v>116</v>
      </c>
      <c r="B97" s="84" t="s">
        <v>52</v>
      </c>
      <c r="C97" s="84" t="s">
        <v>247</v>
      </c>
      <c r="D97" s="85" t="s">
        <v>170</v>
      </c>
    </row>
    <row r="98" spans="1:4" hidden="1" x14ac:dyDescent="0.2">
      <c r="A98" s="84">
        <v>117</v>
      </c>
      <c r="B98" s="84" t="s">
        <v>248</v>
      </c>
      <c r="C98" s="84" t="s">
        <v>215</v>
      </c>
      <c r="D98" s="87"/>
    </row>
    <row r="99" spans="1:4" hidden="1" x14ac:dyDescent="0.2">
      <c r="A99" s="86">
        <v>118</v>
      </c>
      <c r="B99" s="86" t="s">
        <v>249</v>
      </c>
      <c r="C99" s="84"/>
      <c r="D99" s="87"/>
    </row>
    <row r="100" spans="1:4" x14ac:dyDescent="0.2">
      <c r="A100" s="86">
        <v>119</v>
      </c>
      <c r="B100" s="86" t="s">
        <v>250</v>
      </c>
      <c r="C100" s="84" t="s">
        <v>181</v>
      </c>
      <c r="D100" s="85" t="s">
        <v>170</v>
      </c>
    </row>
    <row r="101" spans="1:4" x14ac:dyDescent="0.2">
      <c r="A101" s="86">
        <v>120</v>
      </c>
      <c r="B101" s="86" t="s">
        <v>251</v>
      </c>
      <c r="C101" s="86" t="s">
        <v>252</v>
      </c>
      <c r="D101" s="85" t="s">
        <v>170</v>
      </c>
    </row>
    <row r="102" spans="1:4" hidden="1" x14ac:dyDescent="0.2">
      <c r="A102" s="84">
        <v>121</v>
      </c>
      <c r="B102" s="84" t="s">
        <v>253</v>
      </c>
      <c r="C102" s="84" t="s">
        <v>185</v>
      </c>
      <c r="D102" s="87"/>
    </row>
    <row r="103" spans="1:4" hidden="1" x14ac:dyDescent="0.2">
      <c r="A103" s="86">
        <v>123</v>
      </c>
      <c r="B103" s="86" t="s">
        <v>254</v>
      </c>
      <c r="C103" s="86" t="s">
        <v>172</v>
      </c>
      <c r="D103" s="90" t="s">
        <v>170</v>
      </c>
    </row>
    <row r="104" spans="1:4" hidden="1" x14ac:dyDescent="0.2">
      <c r="A104" s="86">
        <v>124</v>
      </c>
      <c r="B104" s="86" t="s">
        <v>255</v>
      </c>
      <c r="C104" s="86" t="s">
        <v>256</v>
      </c>
      <c r="D104" s="89"/>
    </row>
    <row r="105" spans="1:4" x14ac:dyDescent="0.2">
      <c r="A105" s="84">
        <v>125</v>
      </c>
      <c r="B105" s="84" t="s">
        <v>120</v>
      </c>
      <c r="C105" s="84" t="s">
        <v>185</v>
      </c>
      <c r="D105" s="85" t="s">
        <v>170</v>
      </c>
    </row>
    <row r="106" spans="1:4" x14ac:dyDescent="0.2">
      <c r="A106" s="84">
        <v>126</v>
      </c>
      <c r="B106" s="84" t="s">
        <v>257</v>
      </c>
      <c r="C106" s="84" t="s">
        <v>172</v>
      </c>
      <c r="D106" s="85" t="s">
        <v>170</v>
      </c>
    </row>
    <row r="107" spans="1:4" hidden="1" x14ac:dyDescent="0.2">
      <c r="A107" s="86">
        <v>128</v>
      </c>
      <c r="B107" s="86" t="s">
        <v>258</v>
      </c>
      <c r="C107" s="86"/>
      <c r="D107" s="89" t="s">
        <v>170</v>
      </c>
    </row>
    <row r="108" spans="1:4" x14ac:dyDescent="0.2">
      <c r="A108" s="84">
        <v>130</v>
      </c>
      <c r="B108" s="84" t="s">
        <v>70</v>
      </c>
      <c r="C108" s="84" t="s">
        <v>259</v>
      </c>
      <c r="D108" s="85" t="s">
        <v>170</v>
      </c>
    </row>
    <row r="109" spans="1:4" hidden="1" x14ac:dyDescent="0.2">
      <c r="A109" s="84">
        <v>137</v>
      </c>
      <c r="B109" s="84" t="s">
        <v>260</v>
      </c>
      <c r="C109" s="86" t="s">
        <v>172</v>
      </c>
      <c r="D109" s="90" t="s">
        <v>170</v>
      </c>
    </row>
    <row r="110" spans="1:4" x14ac:dyDescent="0.2">
      <c r="A110" s="84">
        <v>138</v>
      </c>
      <c r="B110" s="84" t="s">
        <v>121</v>
      </c>
      <c r="C110" s="84" t="s">
        <v>185</v>
      </c>
      <c r="D110" s="85" t="s">
        <v>170</v>
      </c>
    </row>
    <row r="111" spans="1:4" x14ac:dyDescent="0.2">
      <c r="A111" s="84">
        <v>141</v>
      </c>
      <c r="B111" s="84" t="s">
        <v>122</v>
      </c>
      <c r="C111" s="84" t="s">
        <v>172</v>
      </c>
      <c r="D111" s="85" t="s">
        <v>170</v>
      </c>
    </row>
    <row r="112" spans="1:4" x14ac:dyDescent="0.2">
      <c r="A112" s="84">
        <v>144</v>
      </c>
      <c r="B112" s="84" t="s">
        <v>261</v>
      </c>
      <c r="C112" s="84" t="s">
        <v>172</v>
      </c>
      <c r="D112" s="85" t="s">
        <v>170</v>
      </c>
    </row>
    <row r="113" spans="1:4" x14ac:dyDescent="0.2">
      <c r="A113" s="84">
        <v>147</v>
      </c>
      <c r="B113" s="84" t="s">
        <v>262</v>
      </c>
      <c r="C113" s="84" t="s">
        <v>172</v>
      </c>
      <c r="D113" s="85" t="s">
        <v>170</v>
      </c>
    </row>
    <row r="114" spans="1:4" hidden="1" x14ac:dyDescent="0.2">
      <c r="A114" s="84">
        <v>162</v>
      </c>
      <c r="B114" s="84" t="s">
        <v>263</v>
      </c>
      <c r="C114" s="84" t="s">
        <v>172</v>
      </c>
      <c r="D114" s="88" t="s">
        <v>170</v>
      </c>
    </row>
    <row r="115" spans="1:4" hidden="1" x14ac:dyDescent="0.2">
      <c r="A115" s="84">
        <v>165</v>
      </c>
      <c r="B115" s="84" t="s">
        <v>264</v>
      </c>
      <c r="C115" s="84" t="s">
        <v>185</v>
      </c>
      <c r="D115" s="87"/>
    </row>
    <row r="116" spans="1:4" hidden="1" x14ac:dyDescent="0.2">
      <c r="A116" s="84">
        <v>166</v>
      </c>
      <c r="B116" s="84" t="s">
        <v>265</v>
      </c>
      <c r="C116" s="84" t="s">
        <v>236</v>
      </c>
      <c r="D116" s="88" t="s">
        <v>170</v>
      </c>
    </row>
    <row r="117" spans="1:4" hidden="1" x14ac:dyDescent="0.2">
      <c r="A117" s="84">
        <v>171</v>
      </c>
      <c r="B117" s="84" t="s">
        <v>266</v>
      </c>
      <c r="C117" s="84" t="s">
        <v>172</v>
      </c>
      <c r="D117" s="87" t="s">
        <v>170</v>
      </c>
    </row>
    <row r="118" spans="1:4" hidden="1" x14ac:dyDescent="0.2">
      <c r="A118" s="84">
        <v>172</v>
      </c>
      <c r="B118" s="84" t="s">
        <v>267</v>
      </c>
      <c r="C118" s="84"/>
      <c r="D118" s="87"/>
    </row>
    <row r="119" spans="1:4" x14ac:dyDescent="0.2">
      <c r="A119" s="84">
        <v>177</v>
      </c>
      <c r="B119" s="84" t="s">
        <v>44</v>
      </c>
      <c r="C119" s="84" t="s">
        <v>268</v>
      </c>
      <c r="D119" s="85" t="s">
        <v>170</v>
      </c>
    </row>
    <row r="120" spans="1:4" x14ac:dyDescent="0.2">
      <c r="A120" s="84">
        <v>178</v>
      </c>
      <c r="B120" s="84" t="s">
        <v>123</v>
      </c>
      <c r="C120" s="84" t="s">
        <v>172</v>
      </c>
      <c r="D120" s="85" t="s">
        <v>170</v>
      </c>
    </row>
    <row r="121" spans="1:4" hidden="1" x14ac:dyDescent="0.2">
      <c r="A121" s="86">
        <v>191</v>
      </c>
      <c r="B121" s="86" t="s">
        <v>269</v>
      </c>
      <c r="C121" s="86" t="s">
        <v>172</v>
      </c>
      <c r="D121" s="87"/>
    </row>
    <row r="122" spans="1:4" x14ac:dyDescent="0.2">
      <c r="A122" s="86">
        <v>195</v>
      </c>
      <c r="B122" s="86" t="s">
        <v>124</v>
      </c>
      <c r="C122" s="86" t="s">
        <v>172</v>
      </c>
      <c r="D122" s="85" t="s">
        <v>170</v>
      </c>
    </row>
    <row r="123" spans="1:4" hidden="1" x14ac:dyDescent="0.2">
      <c r="A123" s="86">
        <v>202</v>
      </c>
      <c r="B123" s="86" t="s">
        <v>270</v>
      </c>
      <c r="C123" s="86"/>
      <c r="D123" s="88" t="s">
        <v>170</v>
      </c>
    </row>
    <row r="124" spans="1:4" hidden="1" x14ac:dyDescent="0.2">
      <c r="A124" s="84">
        <v>205</v>
      </c>
      <c r="B124" s="84" t="s">
        <v>271</v>
      </c>
      <c r="C124" s="84" t="s">
        <v>272</v>
      </c>
      <c r="D124" s="87"/>
    </row>
    <row r="125" spans="1:4" hidden="1" x14ac:dyDescent="0.2">
      <c r="A125" s="86">
        <v>206</v>
      </c>
      <c r="B125" s="86" t="s">
        <v>273</v>
      </c>
      <c r="C125" s="86" t="s">
        <v>272</v>
      </c>
      <c r="D125" s="87"/>
    </row>
    <row r="126" spans="1:4" hidden="1" x14ac:dyDescent="0.2">
      <c r="A126" s="86">
        <v>208</v>
      </c>
      <c r="B126" s="86" t="s">
        <v>274</v>
      </c>
      <c r="C126" s="86" t="s">
        <v>272</v>
      </c>
      <c r="D126" s="87"/>
    </row>
    <row r="127" spans="1:4" x14ac:dyDescent="0.2">
      <c r="A127" s="86">
        <v>211</v>
      </c>
      <c r="B127" s="86" t="s">
        <v>125</v>
      </c>
      <c r="C127" s="86" t="s">
        <v>183</v>
      </c>
      <c r="D127" s="85" t="s">
        <v>170</v>
      </c>
    </row>
    <row r="128" spans="1:4" hidden="1" x14ac:dyDescent="0.2">
      <c r="A128" s="86">
        <v>212</v>
      </c>
      <c r="B128" s="86" t="s">
        <v>275</v>
      </c>
      <c r="C128" s="86" t="s">
        <v>174</v>
      </c>
      <c r="D128" s="87"/>
    </row>
    <row r="129" spans="1:4" x14ac:dyDescent="0.2">
      <c r="A129" s="86">
        <v>222</v>
      </c>
      <c r="B129" s="86" t="s">
        <v>276</v>
      </c>
      <c r="C129" s="86" t="s">
        <v>172</v>
      </c>
      <c r="D129" s="85" t="s">
        <v>170</v>
      </c>
    </row>
    <row r="130" spans="1:4" x14ac:dyDescent="0.2">
      <c r="A130" s="86">
        <v>251</v>
      </c>
      <c r="B130" s="86" t="s">
        <v>126</v>
      </c>
      <c r="C130" s="86" t="s">
        <v>244</v>
      </c>
      <c r="D130" s="85" t="s">
        <v>170</v>
      </c>
    </row>
    <row r="131" spans="1:4" hidden="1" x14ac:dyDescent="0.2">
      <c r="A131" s="86">
        <v>331</v>
      </c>
      <c r="B131" s="86" t="s">
        <v>277</v>
      </c>
      <c r="C131" s="86" t="s">
        <v>278</v>
      </c>
      <c r="D131" s="87"/>
    </row>
    <row r="132" spans="1:4" x14ac:dyDescent="0.2">
      <c r="A132" s="86">
        <v>332</v>
      </c>
      <c r="B132" s="86" t="s">
        <v>279</v>
      </c>
      <c r="C132" s="114" t="s">
        <v>172</v>
      </c>
      <c r="D132" s="85" t="s">
        <v>170</v>
      </c>
    </row>
    <row r="133" spans="1:4" x14ac:dyDescent="0.2">
      <c r="A133" s="84">
        <v>333</v>
      </c>
      <c r="B133" s="84" t="s">
        <v>128</v>
      </c>
      <c r="C133" s="84" t="s">
        <v>243</v>
      </c>
      <c r="D133" s="85" t="s">
        <v>170</v>
      </c>
    </row>
    <row r="134" spans="1:4" hidden="1" x14ac:dyDescent="0.2">
      <c r="A134" s="84">
        <v>404</v>
      </c>
      <c r="B134" s="84" t="s">
        <v>280</v>
      </c>
      <c r="C134" s="84" t="s">
        <v>172</v>
      </c>
      <c r="D134" s="88" t="s">
        <v>170</v>
      </c>
    </row>
    <row r="135" spans="1:4" hidden="1" x14ac:dyDescent="0.2">
      <c r="A135" s="84">
        <v>480</v>
      </c>
      <c r="B135" s="84" t="s">
        <v>281</v>
      </c>
      <c r="C135" s="84" t="s">
        <v>282</v>
      </c>
      <c r="D135" s="88" t="s">
        <v>170</v>
      </c>
    </row>
    <row r="136" spans="1:4" hidden="1" x14ac:dyDescent="0.2">
      <c r="A136" s="84">
        <v>534</v>
      </c>
      <c r="B136" s="84" t="s">
        <v>283</v>
      </c>
      <c r="C136" s="84" t="s">
        <v>172</v>
      </c>
      <c r="D136" s="87" t="s">
        <v>170</v>
      </c>
    </row>
    <row r="137" spans="1:4" hidden="1" x14ac:dyDescent="0.2">
      <c r="A137" s="84">
        <v>612</v>
      </c>
      <c r="B137" s="84" t="s">
        <v>284</v>
      </c>
      <c r="C137" s="84" t="s">
        <v>172</v>
      </c>
      <c r="D137" s="88" t="s">
        <v>170</v>
      </c>
    </row>
    <row r="138" spans="1:4" hidden="1" x14ac:dyDescent="0.2">
      <c r="A138" s="84">
        <v>711</v>
      </c>
      <c r="B138" s="84" t="s">
        <v>285</v>
      </c>
      <c r="C138" s="86" t="s">
        <v>172</v>
      </c>
      <c r="D138" s="87"/>
    </row>
    <row r="139" spans="1:4" x14ac:dyDescent="0.2">
      <c r="A139" s="84">
        <v>744</v>
      </c>
      <c r="B139" s="84" t="s">
        <v>133</v>
      </c>
      <c r="C139" s="86" t="s">
        <v>286</v>
      </c>
      <c r="D139" s="85" t="s">
        <v>170</v>
      </c>
    </row>
    <row r="140" spans="1:4" hidden="1" x14ac:dyDescent="0.2">
      <c r="A140" s="84">
        <v>771</v>
      </c>
      <c r="B140" s="84" t="s">
        <v>287</v>
      </c>
      <c r="C140" s="86" t="s">
        <v>172</v>
      </c>
      <c r="D140" s="89" t="s">
        <v>170</v>
      </c>
    </row>
    <row r="141" spans="1:4" x14ac:dyDescent="0.2">
      <c r="A141" s="84">
        <v>777</v>
      </c>
      <c r="B141" s="84" t="s">
        <v>24</v>
      </c>
      <c r="C141" s="84" t="s">
        <v>172</v>
      </c>
      <c r="D141" s="85" t="s">
        <v>170</v>
      </c>
    </row>
    <row r="142" spans="1:4" x14ac:dyDescent="0.2">
      <c r="A142" s="84">
        <v>781</v>
      </c>
      <c r="B142" s="84" t="s">
        <v>135</v>
      </c>
      <c r="C142" s="84" t="s">
        <v>174</v>
      </c>
      <c r="D142" s="85" t="s">
        <v>170</v>
      </c>
    </row>
    <row r="143" spans="1:4" x14ac:dyDescent="0.2">
      <c r="A143" s="84">
        <v>784</v>
      </c>
      <c r="B143" s="84" t="s">
        <v>288</v>
      </c>
      <c r="C143" s="84" t="s">
        <v>286</v>
      </c>
      <c r="D143" s="85" t="s">
        <v>170</v>
      </c>
    </row>
    <row r="144" spans="1:4" x14ac:dyDescent="0.2">
      <c r="A144" s="84">
        <v>786</v>
      </c>
      <c r="B144" s="84" t="s">
        <v>289</v>
      </c>
      <c r="C144" s="84" t="s">
        <v>286</v>
      </c>
      <c r="D144" s="85" t="s">
        <v>170</v>
      </c>
    </row>
    <row r="145" spans="1:4" x14ac:dyDescent="0.2">
      <c r="A145" s="84">
        <v>787</v>
      </c>
      <c r="B145" s="84" t="s">
        <v>140</v>
      </c>
      <c r="C145" s="84" t="s">
        <v>286</v>
      </c>
      <c r="D145" s="85" t="s">
        <v>170</v>
      </c>
    </row>
    <row r="146" spans="1:4" x14ac:dyDescent="0.2">
      <c r="A146" s="84">
        <v>788</v>
      </c>
      <c r="B146" s="84" t="s">
        <v>141</v>
      </c>
      <c r="C146" s="84" t="s">
        <v>286</v>
      </c>
      <c r="D146" s="91" t="s">
        <v>170</v>
      </c>
    </row>
    <row r="147" spans="1:4" x14ac:dyDescent="0.2">
      <c r="A147" s="84">
        <v>814</v>
      </c>
      <c r="B147" s="84" t="s">
        <v>143</v>
      </c>
      <c r="C147" s="84" t="s">
        <v>290</v>
      </c>
      <c r="D147" s="115" t="s">
        <v>170</v>
      </c>
    </row>
    <row r="148" spans="1:4" x14ac:dyDescent="0.2">
      <c r="A148" s="84">
        <v>888</v>
      </c>
      <c r="B148" s="84" t="s">
        <v>291</v>
      </c>
      <c r="C148" s="84" t="s">
        <v>172</v>
      </c>
      <c r="D148" s="85" t="s">
        <v>170</v>
      </c>
    </row>
    <row r="149" spans="1:4" hidden="1" x14ac:dyDescent="0.2">
      <c r="A149" s="84">
        <v>911</v>
      </c>
      <c r="B149" s="84" t="s">
        <v>292</v>
      </c>
      <c r="C149" s="84"/>
      <c r="D149" s="89"/>
    </row>
    <row r="150" spans="1:4" hidden="1" x14ac:dyDescent="0.2">
      <c r="A150" s="86">
        <v>1006</v>
      </c>
      <c r="B150" s="86" t="s">
        <v>293</v>
      </c>
      <c r="C150" s="86" t="s">
        <v>172</v>
      </c>
      <c r="D150" s="87"/>
    </row>
    <row r="151" spans="1:4" x14ac:dyDescent="0.2">
      <c r="A151" s="86">
        <v>1111</v>
      </c>
      <c r="B151" s="86" t="s">
        <v>294</v>
      </c>
      <c r="C151" s="84" t="s">
        <v>243</v>
      </c>
      <c r="D151" s="85" t="s">
        <v>170</v>
      </c>
    </row>
    <row r="152" spans="1:4" x14ac:dyDescent="0.2">
      <c r="A152" s="86">
        <v>1116</v>
      </c>
      <c r="B152" s="86" t="s">
        <v>295</v>
      </c>
      <c r="C152" s="84" t="s">
        <v>244</v>
      </c>
      <c r="D152" s="85" t="s">
        <v>170</v>
      </c>
    </row>
    <row r="153" spans="1:4" x14ac:dyDescent="0.2">
      <c r="A153" s="86">
        <v>1117</v>
      </c>
      <c r="B153" s="86" t="s">
        <v>296</v>
      </c>
      <c r="C153" s="84"/>
      <c r="D153" s="85" t="s">
        <v>170</v>
      </c>
    </row>
    <row r="154" spans="1:4" hidden="1" x14ac:dyDescent="0.2">
      <c r="A154" s="86">
        <v>1534</v>
      </c>
      <c r="B154" s="86" t="s">
        <v>297</v>
      </c>
      <c r="C154" s="84" t="s">
        <v>172</v>
      </c>
      <c r="D154" s="87" t="s">
        <v>170</v>
      </c>
    </row>
    <row r="155" spans="1:4" hidden="1" x14ac:dyDescent="0.2">
      <c r="A155" s="86">
        <v>2403</v>
      </c>
      <c r="B155" s="86" t="s">
        <v>144</v>
      </c>
      <c r="C155" s="84" t="s">
        <v>172</v>
      </c>
      <c r="D155" s="88" t="s">
        <v>170</v>
      </c>
    </row>
    <row r="156" spans="1:4" hidden="1" x14ac:dyDescent="0.2">
      <c r="A156" s="86">
        <v>2222</v>
      </c>
      <c r="B156" s="86" t="s">
        <v>298</v>
      </c>
      <c r="C156" s="84"/>
      <c r="D156" s="88" t="s">
        <v>170</v>
      </c>
    </row>
    <row r="157" spans="1:4" hidden="1" x14ac:dyDescent="0.2">
      <c r="A157" s="84"/>
      <c r="B157" s="84" t="s">
        <v>299</v>
      </c>
      <c r="C157" s="84" t="s">
        <v>172</v>
      </c>
      <c r="D157" s="86"/>
    </row>
    <row r="158" spans="1:4" x14ac:dyDescent="0.2">
      <c r="A158" s="84"/>
      <c r="B158" s="84" t="s">
        <v>300</v>
      </c>
      <c r="C158" s="84" t="s">
        <v>172</v>
      </c>
      <c r="D158" s="92" t="s">
        <v>170</v>
      </c>
    </row>
    <row r="159" spans="1:4" x14ac:dyDescent="0.2">
      <c r="A159" s="84"/>
      <c r="B159" s="84" t="s">
        <v>93</v>
      </c>
      <c r="C159" s="84" t="s">
        <v>211</v>
      </c>
      <c r="D159" s="92" t="s">
        <v>170</v>
      </c>
    </row>
    <row r="160" spans="1:4" hidden="1" x14ac:dyDescent="0.2">
      <c r="A160" s="84"/>
      <c r="B160" s="84" t="s">
        <v>301</v>
      </c>
      <c r="C160" s="84" t="s">
        <v>211</v>
      </c>
      <c r="D160" s="116" t="s">
        <v>170</v>
      </c>
    </row>
    <row r="161" spans="1:4" hidden="1" x14ac:dyDescent="0.2">
      <c r="A161" s="84"/>
      <c r="B161" s="84" t="s">
        <v>302</v>
      </c>
      <c r="C161" s="84"/>
      <c r="D161" s="116" t="s">
        <v>170</v>
      </c>
    </row>
    <row r="162" spans="1:4" hidden="1" x14ac:dyDescent="0.2">
      <c r="A162" s="84"/>
      <c r="B162" s="84" t="s">
        <v>303</v>
      </c>
      <c r="C162" s="84"/>
      <c r="D162" s="116" t="s">
        <v>170</v>
      </c>
    </row>
    <row r="163" spans="1:4" x14ac:dyDescent="0.2">
      <c r="A163" s="84"/>
      <c r="B163" s="84" t="s">
        <v>304</v>
      </c>
      <c r="C163" s="84"/>
      <c r="D163" s="92" t="s">
        <v>170</v>
      </c>
    </row>
  </sheetData>
  <autoFilter ref="A1:D163" xr:uid="{00000000-0009-0000-0000-000009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O54"/>
  <sheetViews>
    <sheetView workbookViewId="0">
      <selection activeCell="B8" sqref="B8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96" t="s">
        <v>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2.75" customHeight="1" x14ac:dyDescent="0.2">
      <c r="A2" s="12">
        <v>1</v>
      </c>
      <c r="B2" s="46">
        <v>1</v>
      </c>
      <c r="C2" s="46" t="s">
        <v>56</v>
      </c>
      <c r="D2" s="46" t="s">
        <v>23</v>
      </c>
      <c r="E2" s="46" t="s">
        <v>24</v>
      </c>
      <c r="F2" s="46">
        <v>1989</v>
      </c>
      <c r="G2" s="46" t="s">
        <v>66</v>
      </c>
      <c r="H2" s="46">
        <v>3</v>
      </c>
      <c r="I2" s="46">
        <v>6154</v>
      </c>
    </row>
    <row r="3" spans="1:15" ht="12.75" customHeight="1" x14ac:dyDescent="0.2">
      <c r="A3" s="12">
        <v>2</v>
      </c>
      <c r="B3" s="46">
        <v>2</v>
      </c>
      <c r="C3" s="46" t="s">
        <v>57</v>
      </c>
      <c r="D3" s="46" t="s">
        <v>31</v>
      </c>
      <c r="E3" s="46" t="s">
        <v>32</v>
      </c>
      <c r="F3" s="46">
        <v>1976</v>
      </c>
      <c r="G3" s="46" t="s">
        <v>306</v>
      </c>
      <c r="H3" s="46">
        <v>6</v>
      </c>
      <c r="I3" s="46">
        <v>4047</v>
      </c>
    </row>
    <row r="4" spans="1:15" ht="12.75" customHeight="1" x14ac:dyDescent="0.2">
      <c r="A4" s="12">
        <v>3</v>
      </c>
      <c r="B4" s="46">
        <v>3</v>
      </c>
      <c r="C4" s="46" t="s">
        <v>59</v>
      </c>
      <c r="D4" s="46" t="s">
        <v>34</v>
      </c>
      <c r="E4" s="46" t="s">
        <v>35</v>
      </c>
      <c r="F4" s="46">
        <v>1971</v>
      </c>
      <c r="G4" s="46" t="s">
        <v>307</v>
      </c>
      <c r="H4" s="46">
        <v>9</v>
      </c>
      <c r="I4" s="46">
        <v>2814</v>
      </c>
    </row>
    <row r="5" spans="1:15" ht="12.75" customHeight="1" x14ac:dyDescent="0.2">
      <c r="A5" s="12">
        <v>4</v>
      </c>
      <c r="B5" s="46">
        <v>4</v>
      </c>
      <c r="C5" s="46" t="s">
        <v>64</v>
      </c>
      <c r="D5" s="46" t="s">
        <v>46</v>
      </c>
      <c r="E5" s="46" t="s">
        <v>47</v>
      </c>
      <c r="F5" s="46">
        <v>2002</v>
      </c>
      <c r="G5" s="46" t="s">
        <v>308</v>
      </c>
      <c r="H5" s="46">
        <v>12</v>
      </c>
      <c r="I5" s="46">
        <v>1940</v>
      </c>
    </row>
    <row r="6" spans="1:15" ht="12.75" customHeight="1" x14ac:dyDescent="0.2">
      <c r="A6" s="12">
        <v>5</v>
      </c>
      <c r="B6" s="46">
        <v>5</v>
      </c>
      <c r="C6" s="46" t="s">
        <v>62</v>
      </c>
      <c r="D6" s="46" t="s">
        <v>28</v>
      </c>
      <c r="E6" s="46" t="s">
        <v>29</v>
      </c>
      <c r="F6" s="46">
        <v>1963</v>
      </c>
      <c r="G6" s="46" t="s">
        <v>309</v>
      </c>
      <c r="H6" s="46">
        <v>17</v>
      </c>
      <c r="I6" s="46">
        <v>1261</v>
      </c>
    </row>
    <row r="7" spans="1:15" ht="12.75" customHeight="1" x14ac:dyDescent="0.2">
      <c r="A7" s="12">
        <v>6</v>
      </c>
      <c r="B7" s="46">
        <v>6</v>
      </c>
      <c r="C7" s="46" t="s">
        <v>67</v>
      </c>
      <c r="D7" s="46" t="s">
        <v>53</v>
      </c>
      <c r="E7" s="46" t="s">
        <v>54</v>
      </c>
      <c r="F7" s="46">
        <v>1973</v>
      </c>
      <c r="G7" s="46" t="s">
        <v>310</v>
      </c>
      <c r="H7" s="46">
        <v>18</v>
      </c>
      <c r="I7" s="46">
        <v>707</v>
      </c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/>
  <dimension ref="A1:O35"/>
  <sheetViews>
    <sheetView workbookViewId="0">
      <selection activeCell="B2" sqref="B2:I12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M2" s="117"/>
      <c r="N2" s="117"/>
    </row>
    <row r="3" spans="1:15" ht="12.75" customHeight="1" x14ac:dyDescent="0.2">
      <c r="A3" s="12">
        <v>2</v>
      </c>
      <c r="M3" s="117"/>
      <c r="N3" s="117"/>
    </row>
    <row r="4" spans="1:15" ht="12.75" customHeight="1" x14ac:dyDescent="0.2">
      <c r="A4" s="12">
        <v>3</v>
      </c>
      <c r="M4" s="117"/>
      <c r="N4" s="117"/>
    </row>
    <row r="5" spans="1:15" ht="12.75" customHeight="1" x14ac:dyDescent="0.2">
      <c r="A5" s="12">
        <v>4</v>
      </c>
      <c r="M5" s="117"/>
      <c r="N5" s="117"/>
    </row>
    <row r="6" spans="1:15" ht="12.75" customHeight="1" x14ac:dyDescent="0.2">
      <c r="A6" s="12">
        <v>5</v>
      </c>
      <c r="M6" s="117"/>
      <c r="N6" s="117"/>
    </row>
    <row r="7" spans="1:15" ht="12.75" customHeight="1" x14ac:dyDescent="0.2">
      <c r="A7" s="12">
        <v>6</v>
      </c>
      <c r="M7" s="117"/>
      <c r="N7" s="117"/>
    </row>
    <row r="8" spans="1:15" ht="12.75" customHeight="1" x14ac:dyDescent="0.2">
      <c r="A8" s="12">
        <v>7</v>
      </c>
      <c r="M8" s="117"/>
      <c r="N8" s="117"/>
    </row>
    <row r="9" spans="1:15" ht="12.75" customHeight="1" x14ac:dyDescent="0.2">
      <c r="A9" s="12">
        <v>8</v>
      </c>
      <c r="M9" s="117"/>
      <c r="N9" s="117"/>
    </row>
    <row r="10" spans="1:15" ht="12.75" customHeight="1" x14ac:dyDescent="0.2">
      <c r="A10" s="12">
        <v>9</v>
      </c>
      <c r="M10" s="117"/>
      <c r="N10" s="117"/>
    </row>
    <row r="11" spans="1:15" ht="12.75" customHeight="1" x14ac:dyDescent="0.2">
      <c r="A11" s="12">
        <v>10</v>
      </c>
      <c r="M11" s="117"/>
      <c r="N11" s="117"/>
    </row>
    <row r="12" spans="1:15" ht="12.75" customHeight="1" x14ac:dyDescent="0.2">
      <c r="A12" s="12">
        <v>11</v>
      </c>
      <c r="M12" s="117"/>
      <c r="N12" s="117"/>
    </row>
    <row r="13" spans="1:15" ht="12.75" customHeight="1" x14ac:dyDescent="0.2">
      <c r="A13" s="12"/>
      <c r="M13" s="117"/>
      <c r="N13" s="117"/>
    </row>
    <row r="14" spans="1:15" ht="12.75" customHeight="1" x14ac:dyDescent="0.2">
      <c r="A14" s="12"/>
      <c r="I14" s="117"/>
      <c r="J14" s="117"/>
      <c r="K14" s="117"/>
      <c r="L14" s="117"/>
      <c r="M14" s="117"/>
      <c r="N14" s="117"/>
    </row>
    <row r="15" spans="1:15" ht="12.75" customHeight="1" x14ac:dyDescent="0.2">
      <c r="A15" s="12"/>
      <c r="I15" s="117"/>
      <c r="J15" s="117"/>
      <c r="K15" s="117"/>
      <c r="L15" s="117"/>
      <c r="M15" s="117"/>
      <c r="N15" s="117"/>
    </row>
    <row r="16" spans="1:15" ht="12.75" customHeight="1" x14ac:dyDescent="0.2">
      <c r="A16" s="12"/>
      <c r="I16" s="117"/>
      <c r="J16" s="117"/>
      <c r="K16" s="117"/>
      <c r="L16" s="117"/>
      <c r="M16" s="117"/>
      <c r="N16" s="117"/>
    </row>
    <row r="17" spans="1:15" ht="12.75" customHeight="1" x14ac:dyDescent="0.2">
      <c r="A17" s="12"/>
      <c r="I17" s="117"/>
      <c r="J17" s="117"/>
      <c r="K17" s="117"/>
      <c r="L17" s="117"/>
      <c r="M17" s="117"/>
      <c r="N17" s="117"/>
    </row>
    <row r="18" spans="1:15" ht="12.75" customHeight="1" x14ac:dyDescent="0.2">
      <c r="A18" s="12"/>
      <c r="I18" s="117"/>
      <c r="J18" s="117"/>
      <c r="K18" s="117"/>
      <c r="L18" s="117"/>
      <c r="M18" s="117"/>
      <c r="N18" s="117"/>
    </row>
    <row r="19" spans="1:15" ht="12.75" customHeight="1" x14ac:dyDescent="0.2">
      <c r="A19" s="12"/>
      <c r="I19" s="117"/>
      <c r="J19" s="117"/>
      <c r="K19" s="117"/>
      <c r="L19" s="117"/>
      <c r="M19" s="117"/>
      <c r="N19" s="117"/>
    </row>
    <row r="20" spans="1:15" ht="12.75" customHeight="1" x14ac:dyDescent="0.2">
      <c r="A20" s="12"/>
      <c r="I20" s="117"/>
      <c r="J20" s="117"/>
      <c r="K20" s="117"/>
      <c r="L20" s="117"/>
      <c r="M20" s="117"/>
      <c r="N20" s="117"/>
    </row>
    <row r="21" spans="1:15" ht="12.75" customHeight="1" x14ac:dyDescent="0.2">
      <c r="A21" s="12"/>
      <c r="I21" s="117"/>
      <c r="J21" s="117"/>
      <c r="K21" s="117"/>
      <c r="L21" s="117"/>
      <c r="M21" s="117"/>
      <c r="N21" s="117"/>
    </row>
    <row r="22" spans="1:15" ht="12.75" customHeight="1" x14ac:dyDescent="0.2">
      <c r="I22" s="117"/>
      <c r="J22" s="117"/>
      <c r="K22" s="117"/>
      <c r="L22" s="117"/>
      <c r="M22" s="117"/>
      <c r="N22" s="117"/>
    </row>
    <row r="23" spans="1:15" ht="12.75" customHeight="1" x14ac:dyDescent="0.2">
      <c r="A23" s="12"/>
      <c r="I23" s="117"/>
      <c r="J23" s="117"/>
      <c r="K23" s="117"/>
      <c r="L23" s="117"/>
      <c r="M23" s="117"/>
      <c r="N23" s="117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34"/>
  <sheetViews>
    <sheetView workbookViewId="0">
      <selection activeCell="B11" sqref="B11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/>
      <c r="B1" s="15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46">
        <v>1</v>
      </c>
      <c r="C2" s="46" t="s">
        <v>68</v>
      </c>
      <c r="D2" s="46" t="s">
        <v>40</v>
      </c>
      <c r="E2" s="46" t="s">
        <v>41</v>
      </c>
      <c r="F2" s="46">
        <v>1967</v>
      </c>
      <c r="G2" s="46" t="s">
        <v>311</v>
      </c>
      <c r="H2" s="46">
        <v>4</v>
      </c>
      <c r="I2" s="46">
        <v>7387</v>
      </c>
      <c r="N2" s="14"/>
      <c r="O2" s="14"/>
    </row>
    <row r="3" spans="1:15" ht="12.75" customHeight="1" x14ac:dyDescent="0.2">
      <c r="A3" s="12">
        <v>2</v>
      </c>
      <c r="B3" s="46">
        <v>2</v>
      </c>
      <c r="C3" s="46" t="s">
        <v>59</v>
      </c>
      <c r="D3" s="46" t="s">
        <v>34</v>
      </c>
      <c r="E3" s="46" t="s">
        <v>35</v>
      </c>
      <c r="F3" s="46">
        <v>1971</v>
      </c>
      <c r="G3" s="46" t="s">
        <v>312</v>
      </c>
      <c r="H3" s="46">
        <v>10</v>
      </c>
      <c r="I3" s="46">
        <v>5279</v>
      </c>
      <c r="N3" s="14"/>
      <c r="O3" s="14"/>
    </row>
    <row r="4" spans="1:15" ht="12.75" customHeight="1" x14ac:dyDescent="0.2">
      <c r="A4" s="12">
        <v>3</v>
      </c>
      <c r="B4" s="46">
        <v>3</v>
      </c>
      <c r="C4" s="46" t="s">
        <v>60</v>
      </c>
      <c r="D4" s="46" t="s">
        <v>48</v>
      </c>
      <c r="E4" s="46" t="s">
        <v>49</v>
      </c>
      <c r="F4" s="46">
        <v>1977</v>
      </c>
      <c r="G4" s="46" t="s">
        <v>313</v>
      </c>
      <c r="H4" s="46">
        <v>10</v>
      </c>
      <c r="I4" s="46">
        <v>4047</v>
      </c>
      <c r="N4" s="14"/>
      <c r="O4" s="14"/>
    </row>
    <row r="5" spans="1:15" ht="12.75" customHeight="1" x14ac:dyDescent="0.2">
      <c r="A5" s="12">
        <v>4</v>
      </c>
      <c r="B5" s="46">
        <v>4</v>
      </c>
      <c r="C5" s="46" t="s">
        <v>57</v>
      </c>
      <c r="D5" s="46" t="s">
        <v>31</v>
      </c>
      <c r="E5" s="46" t="s">
        <v>32</v>
      </c>
      <c r="F5" s="46">
        <v>1976</v>
      </c>
      <c r="G5" s="46" t="s">
        <v>314</v>
      </c>
      <c r="H5" s="46">
        <v>14</v>
      </c>
      <c r="I5" s="46">
        <v>3172</v>
      </c>
      <c r="N5" s="14"/>
      <c r="O5" s="14"/>
    </row>
    <row r="6" spans="1:15" ht="12.75" customHeight="1" x14ac:dyDescent="0.2">
      <c r="A6" s="12">
        <v>5</v>
      </c>
      <c r="B6" s="46">
        <v>5</v>
      </c>
      <c r="C6" s="46" t="s">
        <v>62</v>
      </c>
      <c r="D6" s="46" t="s">
        <v>28</v>
      </c>
      <c r="E6" s="46" t="s">
        <v>29</v>
      </c>
      <c r="F6" s="46">
        <v>1963</v>
      </c>
      <c r="G6" s="46" t="s">
        <v>315</v>
      </c>
      <c r="H6" s="46">
        <v>17</v>
      </c>
      <c r="I6" s="46">
        <v>2494</v>
      </c>
      <c r="N6" s="14"/>
      <c r="O6" s="14"/>
    </row>
    <row r="7" spans="1:15" ht="12.75" customHeight="1" x14ac:dyDescent="0.2">
      <c r="A7" s="12">
        <v>6</v>
      </c>
      <c r="B7" s="46">
        <v>6</v>
      </c>
      <c r="C7" s="46" t="s">
        <v>61</v>
      </c>
      <c r="D7" s="46" t="s">
        <v>55</v>
      </c>
      <c r="E7" s="46" t="s">
        <v>52</v>
      </c>
      <c r="F7" s="46">
        <v>1973</v>
      </c>
      <c r="G7" s="46" t="s">
        <v>316</v>
      </c>
      <c r="H7" s="46">
        <v>21</v>
      </c>
      <c r="I7" s="46">
        <v>1940</v>
      </c>
      <c r="N7" s="14"/>
      <c r="O7" s="14"/>
    </row>
    <row r="8" spans="1:15" ht="12.75" customHeight="1" x14ac:dyDescent="0.2">
      <c r="A8" s="12">
        <v>7</v>
      </c>
      <c r="B8" s="46">
        <v>7</v>
      </c>
      <c r="C8" s="46" t="s">
        <v>317</v>
      </c>
      <c r="D8" s="46" t="s">
        <v>318</v>
      </c>
      <c r="E8" s="46" t="s">
        <v>101</v>
      </c>
      <c r="F8" s="46">
        <v>2000</v>
      </c>
      <c r="G8" s="46" t="s">
        <v>319</v>
      </c>
      <c r="H8" s="46">
        <v>27</v>
      </c>
      <c r="I8" s="46">
        <v>1471</v>
      </c>
      <c r="N8" s="14"/>
      <c r="O8" s="14"/>
    </row>
    <row r="9" spans="1:15" ht="12.75" customHeight="1" x14ac:dyDescent="0.2">
      <c r="A9" s="12">
        <v>8</v>
      </c>
      <c r="B9" s="46">
        <v>8</v>
      </c>
      <c r="C9" s="46" t="s">
        <v>65</v>
      </c>
      <c r="D9" s="46" t="s">
        <v>51</v>
      </c>
      <c r="E9" s="46" t="s">
        <v>52</v>
      </c>
      <c r="F9" s="46">
        <v>1999</v>
      </c>
      <c r="G9" s="46" t="s">
        <v>320</v>
      </c>
      <c r="H9" s="46">
        <v>36</v>
      </c>
      <c r="I9" s="46">
        <v>1065</v>
      </c>
      <c r="N9" s="14"/>
      <c r="O9" s="14"/>
    </row>
    <row r="10" spans="1:15" ht="12.75" customHeight="1" x14ac:dyDescent="0.2">
      <c r="A10" s="12">
        <v>9</v>
      </c>
      <c r="B10" s="46">
        <v>9</v>
      </c>
      <c r="C10" s="46" t="s">
        <v>67</v>
      </c>
      <c r="D10" s="46" t="s">
        <v>53</v>
      </c>
      <c r="E10" s="46" t="s">
        <v>54</v>
      </c>
      <c r="F10" s="46">
        <v>1973</v>
      </c>
      <c r="G10" s="46" t="s">
        <v>321</v>
      </c>
      <c r="H10" s="46">
        <v>38</v>
      </c>
      <c r="I10" s="46">
        <v>707</v>
      </c>
      <c r="N10" s="14"/>
      <c r="O10" s="14"/>
    </row>
    <row r="11" spans="1:15" ht="12.75" customHeight="1" x14ac:dyDescent="0.2">
      <c r="A11" s="12"/>
      <c r="N11" s="14"/>
      <c r="O11" s="14"/>
    </row>
    <row r="12" spans="1:15" ht="12.75" customHeight="1" x14ac:dyDescent="0.2">
      <c r="A12" s="12"/>
      <c r="N12" s="14"/>
      <c r="O12" s="14"/>
    </row>
    <row r="13" spans="1:15" ht="12.75" customHeight="1" x14ac:dyDescent="0.2">
      <c r="A13" s="13"/>
      <c r="N13" s="18"/>
      <c r="O13" s="18"/>
    </row>
    <row r="14" spans="1:15" ht="12.75" customHeight="1" x14ac:dyDescent="0.2">
      <c r="A14" s="12"/>
      <c r="N14" s="14"/>
      <c r="O14" s="14"/>
    </row>
    <row r="15" spans="1:15" ht="12.75" customHeight="1" x14ac:dyDescent="0.2">
      <c r="A15" s="13"/>
      <c r="N15" s="19"/>
      <c r="O15" s="19"/>
    </row>
    <row r="17" spans="1:15" ht="12.75" customHeight="1" x14ac:dyDescent="0.2">
      <c r="A17" s="13"/>
      <c r="N17" s="19"/>
      <c r="O17" s="19"/>
    </row>
    <row r="18" spans="1:15" ht="12.75" customHeight="1" x14ac:dyDescent="0.2">
      <c r="A18" s="13"/>
      <c r="N18" s="19"/>
      <c r="O18" s="19"/>
    </row>
    <row r="19" spans="1:15" ht="12.75" customHeight="1" x14ac:dyDescent="0.2">
      <c r="A19" s="12"/>
      <c r="N19" s="14"/>
      <c r="O19" s="14"/>
    </row>
    <row r="20" spans="1:15" ht="12.75" customHeight="1" x14ac:dyDescent="0.2">
      <c r="A20" s="13"/>
      <c r="N20" s="19"/>
      <c r="O20" s="19"/>
    </row>
    <row r="21" spans="1:15" ht="12.75" customHeight="1" x14ac:dyDescent="0.2">
      <c r="A21" s="13"/>
      <c r="N21" s="19"/>
      <c r="O21" s="19"/>
    </row>
    <row r="22" spans="1:15" ht="12.75" customHeight="1" x14ac:dyDescent="0.2">
      <c r="A22" s="13"/>
      <c r="N22" s="19"/>
      <c r="O22" s="19"/>
    </row>
    <row r="23" spans="1:15" ht="12.75" customHeight="1" x14ac:dyDescent="0.2">
      <c r="A23" s="13"/>
      <c r="N23" s="19"/>
      <c r="O23" s="19"/>
    </row>
    <row r="24" spans="1:15" ht="12.75" customHeight="1" x14ac:dyDescent="0.2">
      <c r="A24" s="13"/>
      <c r="N24" s="19"/>
      <c r="O24" s="19"/>
    </row>
    <row r="25" spans="1:15" ht="12.75" customHeight="1" x14ac:dyDescent="0.2">
      <c r="A25" s="13"/>
      <c r="N25" s="17"/>
      <c r="O25" s="5"/>
    </row>
    <row r="26" spans="1:15" ht="12.75" customHeight="1" x14ac:dyDescent="0.2">
      <c r="A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5"/>
  <dimension ref="A1:O54"/>
  <sheetViews>
    <sheetView workbookViewId="0">
      <selection activeCell="L36" activeCellId="1" sqref="B2:I11 L36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95"/>
      <c r="B1" s="96" t="s">
        <v>10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6"/>
      <c r="N1" s="16"/>
      <c r="O1" s="16"/>
    </row>
    <row r="2" spans="1:15" ht="12.75" customHeight="1" x14ac:dyDescent="0.2">
      <c r="A2" s="93">
        <v>1</v>
      </c>
      <c r="B2" s="46">
        <v>1</v>
      </c>
      <c r="C2" s="46" t="s">
        <v>56</v>
      </c>
      <c r="D2" s="46" t="s">
        <v>23</v>
      </c>
      <c r="E2" s="46" t="s">
        <v>24</v>
      </c>
      <c r="F2" s="46">
        <v>1989</v>
      </c>
      <c r="G2" s="46" t="s">
        <v>311</v>
      </c>
      <c r="H2" s="46">
        <v>4</v>
      </c>
      <c r="I2" s="46">
        <v>7707</v>
      </c>
      <c r="O2" s="94"/>
    </row>
    <row r="3" spans="1:15" ht="12.75" customHeight="1" x14ac:dyDescent="0.2">
      <c r="A3" s="93">
        <v>2</v>
      </c>
      <c r="B3" s="46">
        <v>2</v>
      </c>
      <c r="C3" s="46" t="s">
        <v>68</v>
      </c>
      <c r="D3" s="46" t="s">
        <v>40</v>
      </c>
      <c r="E3" s="46" t="s">
        <v>41</v>
      </c>
      <c r="F3" s="46">
        <v>1967</v>
      </c>
      <c r="G3" s="46" t="s">
        <v>322</v>
      </c>
      <c r="H3" s="46">
        <v>9</v>
      </c>
      <c r="I3" s="46">
        <v>5600</v>
      </c>
      <c r="O3" s="94"/>
    </row>
    <row r="4" spans="1:15" ht="12.75" customHeight="1" x14ac:dyDescent="0.2">
      <c r="A4" s="93">
        <v>3</v>
      </c>
      <c r="B4" s="46">
        <v>3</v>
      </c>
      <c r="C4" s="46" t="s">
        <v>58</v>
      </c>
      <c r="D4" s="46" t="s">
        <v>43</v>
      </c>
      <c r="E4" s="46" t="s">
        <v>44</v>
      </c>
      <c r="F4" s="46">
        <v>1972</v>
      </c>
      <c r="G4" s="46" t="s">
        <v>323</v>
      </c>
      <c r="H4" s="46">
        <v>10</v>
      </c>
      <c r="I4" s="46">
        <v>4367</v>
      </c>
      <c r="O4" s="94"/>
    </row>
    <row r="5" spans="1:15" ht="12.75" customHeight="1" x14ac:dyDescent="0.2">
      <c r="A5" s="93">
        <v>4</v>
      </c>
      <c r="B5" s="46">
        <v>4</v>
      </c>
      <c r="C5" s="46" t="s">
        <v>57</v>
      </c>
      <c r="D5" s="46" t="s">
        <v>31</v>
      </c>
      <c r="E5" s="46" t="s">
        <v>32</v>
      </c>
      <c r="F5" s="46">
        <v>1976</v>
      </c>
      <c r="G5" s="46" t="s">
        <v>324</v>
      </c>
      <c r="H5" s="46">
        <v>18</v>
      </c>
      <c r="I5" s="46">
        <v>3493</v>
      </c>
      <c r="O5" s="94"/>
    </row>
    <row r="6" spans="1:15" ht="12.75" customHeight="1" x14ac:dyDescent="0.2">
      <c r="A6" s="93">
        <v>5</v>
      </c>
      <c r="B6" s="46">
        <v>5</v>
      </c>
      <c r="C6" s="46" t="s">
        <v>59</v>
      </c>
      <c r="D6" s="46" t="s">
        <v>34</v>
      </c>
      <c r="E6" s="46" t="s">
        <v>35</v>
      </c>
      <c r="F6" s="46">
        <v>1971</v>
      </c>
      <c r="G6" s="46" t="s">
        <v>325</v>
      </c>
      <c r="H6" s="46">
        <v>18</v>
      </c>
      <c r="I6" s="46">
        <v>2814</v>
      </c>
      <c r="O6" s="94"/>
    </row>
    <row r="7" spans="1:15" ht="12.75" customHeight="1" x14ac:dyDescent="0.2">
      <c r="A7" s="93">
        <v>6</v>
      </c>
      <c r="B7" s="46">
        <v>6</v>
      </c>
      <c r="C7" s="46" t="s">
        <v>64</v>
      </c>
      <c r="D7" s="46" t="s">
        <v>46</v>
      </c>
      <c r="E7" s="46" t="s">
        <v>47</v>
      </c>
      <c r="F7" s="46">
        <v>2002</v>
      </c>
      <c r="G7" s="46" t="s">
        <v>326</v>
      </c>
      <c r="H7" s="46">
        <v>23</v>
      </c>
      <c r="I7" s="46">
        <v>2260</v>
      </c>
      <c r="O7" s="94"/>
    </row>
    <row r="8" spans="1:15" ht="12.75" customHeight="1" x14ac:dyDescent="0.2">
      <c r="A8" s="93">
        <v>7</v>
      </c>
      <c r="B8" s="46">
        <v>7</v>
      </c>
      <c r="C8" s="46" t="s">
        <v>317</v>
      </c>
      <c r="D8" s="46" t="s">
        <v>318</v>
      </c>
      <c r="E8" s="46" t="s">
        <v>101</v>
      </c>
      <c r="F8" s="46">
        <v>2000</v>
      </c>
      <c r="G8" s="46" t="s">
        <v>327</v>
      </c>
      <c r="H8" s="46">
        <v>24</v>
      </c>
      <c r="I8" s="46">
        <v>1791</v>
      </c>
      <c r="O8" s="94"/>
    </row>
    <row r="9" spans="1:15" ht="12.75" customHeight="1" x14ac:dyDescent="0.2">
      <c r="A9" s="93">
        <v>8</v>
      </c>
      <c r="B9" s="46">
        <v>8</v>
      </c>
      <c r="C9" s="46" t="s">
        <v>67</v>
      </c>
      <c r="D9" s="46" t="s">
        <v>53</v>
      </c>
      <c r="E9" s="46" t="s">
        <v>54</v>
      </c>
      <c r="F9" s="46">
        <v>1973</v>
      </c>
      <c r="G9" s="46" t="s">
        <v>328</v>
      </c>
      <c r="H9" s="46">
        <v>36</v>
      </c>
      <c r="I9" s="46">
        <v>1385</v>
      </c>
      <c r="O9" s="93"/>
    </row>
    <row r="10" spans="1:15" ht="12.75" customHeight="1" x14ac:dyDescent="0.2">
      <c r="A10" s="93">
        <v>9</v>
      </c>
      <c r="B10" s="46">
        <v>9</v>
      </c>
      <c r="C10" s="46" t="s">
        <v>63</v>
      </c>
      <c r="D10" s="46" t="s">
        <v>37</v>
      </c>
      <c r="E10" s="46" t="s">
        <v>38</v>
      </c>
      <c r="F10" s="46">
        <v>1970</v>
      </c>
      <c r="G10" s="46" t="s">
        <v>329</v>
      </c>
      <c r="H10" s="46">
        <v>42</v>
      </c>
      <c r="I10" s="46">
        <v>1027</v>
      </c>
      <c r="O10" s="93"/>
    </row>
    <row r="11" spans="1:15" ht="12.75" customHeight="1" x14ac:dyDescent="0.2">
      <c r="A11" s="93" t="s">
        <v>69</v>
      </c>
      <c r="B11" s="46">
        <v>10</v>
      </c>
      <c r="C11" s="46" t="s">
        <v>330</v>
      </c>
      <c r="D11" s="46" t="s">
        <v>331</v>
      </c>
      <c r="E11" s="46" t="s">
        <v>332</v>
      </c>
      <c r="F11" s="46">
        <v>1987</v>
      </c>
      <c r="G11" s="46" t="s">
        <v>333</v>
      </c>
      <c r="H11" s="46">
        <v>44</v>
      </c>
      <c r="I11" s="46">
        <v>707</v>
      </c>
      <c r="O11" s="93"/>
    </row>
    <row r="12" spans="1:15" ht="12.75" customHeight="1" x14ac:dyDescent="0.2">
      <c r="A12" s="93"/>
      <c r="O12" s="93"/>
    </row>
    <row r="13" spans="1:15" ht="12.75" customHeight="1" x14ac:dyDescent="0.2">
      <c r="A13" s="93"/>
      <c r="O13" s="93"/>
    </row>
    <row r="14" spans="1:15" ht="12.75" customHeight="1" x14ac:dyDescent="0.2">
      <c r="A14" s="12"/>
      <c r="O14" s="14"/>
    </row>
    <row r="15" spans="1:15" ht="12.75" customHeight="1" x14ac:dyDescent="0.2">
      <c r="A15" s="12"/>
      <c r="O15" s="14"/>
    </row>
    <row r="16" spans="1:15" ht="12.75" customHeight="1" x14ac:dyDescent="0.2">
      <c r="A16" s="12"/>
      <c r="O16" s="14"/>
    </row>
    <row r="17" spans="1:15" ht="12.75" customHeight="1" x14ac:dyDescent="0.2">
      <c r="A17" s="12"/>
      <c r="O17" s="14"/>
    </row>
    <row r="18" spans="1:15" ht="12.75" customHeight="1" x14ac:dyDescent="0.2">
      <c r="A18" s="12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1"/>
      <c r="L19" s="11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1"/>
      <c r="L20" s="11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1"/>
      <c r="L21" s="11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O34"/>
  <sheetViews>
    <sheetView workbookViewId="0">
      <selection activeCell="B2" sqref="B2:I11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46"/>
      <c r="C2" s="46"/>
      <c r="D2" s="46"/>
      <c r="E2" s="46"/>
      <c r="F2" s="46"/>
      <c r="G2" s="46"/>
      <c r="H2" s="46"/>
      <c r="I2" s="46"/>
    </row>
    <row r="3" spans="1:15" ht="12.75" customHeight="1" x14ac:dyDescent="0.2">
      <c r="A3" s="12">
        <v>2</v>
      </c>
      <c r="B3" s="46"/>
      <c r="C3" s="46"/>
      <c r="D3" s="46"/>
      <c r="E3" s="46"/>
      <c r="F3" s="46"/>
      <c r="G3" s="46"/>
      <c r="H3" s="46"/>
      <c r="I3" s="46"/>
    </row>
    <row r="4" spans="1:15" ht="12.75" customHeight="1" x14ac:dyDescent="0.2">
      <c r="A4" s="12">
        <v>3</v>
      </c>
      <c r="B4" s="46"/>
      <c r="C4" s="46"/>
      <c r="D4" s="46"/>
      <c r="E4" s="46"/>
      <c r="F4" s="46"/>
      <c r="G4" s="46"/>
      <c r="H4" s="46"/>
      <c r="I4" s="46"/>
    </row>
    <row r="5" spans="1:15" ht="12.75" customHeight="1" x14ac:dyDescent="0.2">
      <c r="A5" s="12">
        <v>4</v>
      </c>
      <c r="B5" s="46"/>
      <c r="C5" s="46"/>
      <c r="D5" s="46"/>
      <c r="E5" s="46"/>
      <c r="F5" s="46"/>
      <c r="G5" s="46"/>
      <c r="H5" s="46"/>
      <c r="I5" s="46"/>
    </row>
    <row r="6" spans="1:15" ht="12.75" customHeight="1" x14ac:dyDescent="0.2">
      <c r="A6" s="12">
        <v>5</v>
      </c>
      <c r="B6" s="46"/>
      <c r="C6" s="46"/>
      <c r="D6" s="46"/>
      <c r="E6" s="46"/>
      <c r="F6" s="46"/>
      <c r="G6" s="46"/>
      <c r="H6" s="46"/>
      <c r="I6" s="46"/>
    </row>
    <row r="7" spans="1:15" ht="12.75" customHeight="1" x14ac:dyDescent="0.2">
      <c r="A7" s="12">
        <v>6</v>
      </c>
      <c r="B7" s="46"/>
      <c r="C7" s="46"/>
      <c r="D7" s="46"/>
      <c r="E7" s="46"/>
      <c r="F7" s="46"/>
      <c r="G7" s="46"/>
      <c r="H7" s="46"/>
      <c r="I7" s="46"/>
    </row>
    <row r="8" spans="1:15" ht="12.75" customHeight="1" x14ac:dyDescent="0.2">
      <c r="A8" s="12">
        <v>7</v>
      </c>
      <c r="B8" s="46"/>
      <c r="C8" s="46"/>
      <c r="D8" s="46"/>
      <c r="E8" s="46"/>
      <c r="F8" s="46"/>
      <c r="G8" s="46"/>
      <c r="H8" s="46"/>
      <c r="I8" s="46"/>
    </row>
    <row r="9" spans="1:15" ht="12.75" customHeight="1" x14ac:dyDescent="0.2">
      <c r="A9" s="12">
        <v>8</v>
      </c>
      <c r="B9" s="46"/>
      <c r="C9" s="46"/>
      <c r="D9" s="46"/>
      <c r="E9" s="46"/>
      <c r="F9" s="46"/>
      <c r="G9" s="46"/>
      <c r="H9" s="46"/>
      <c r="I9" s="46"/>
    </row>
    <row r="10" spans="1:15" ht="12.75" customHeight="1" x14ac:dyDescent="0.2">
      <c r="A10" s="12">
        <v>9</v>
      </c>
      <c r="B10" s="46"/>
      <c r="C10" s="46"/>
      <c r="D10" s="46"/>
      <c r="E10" s="46"/>
      <c r="F10" s="46"/>
      <c r="G10" s="46"/>
      <c r="H10" s="46"/>
      <c r="I10" s="46"/>
    </row>
    <row r="11" spans="1:15" ht="12.75" customHeight="1" x14ac:dyDescent="0.2">
      <c r="A11" s="12">
        <v>10</v>
      </c>
      <c r="B11" s="46"/>
      <c r="C11" s="46"/>
      <c r="D11" s="46"/>
      <c r="E11" s="46"/>
      <c r="F11" s="46"/>
      <c r="G11" s="46"/>
      <c r="H11" s="46"/>
      <c r="I11" s="46"/>
    </row>
    <row r="12" spans="1:15" ht="12.75" customHeight="1" x14ac:dyDescent="0.2">
      <c r="A12" s="12"/>
      <c r="B12" s="46"/>
      <c r="C12" s="46"/>
      <c r="D12" s="46"/>
      <c r="E12" s="46"/>
      <c r="F12" s="46"/>
      <c r="G12" s="46"/>
      <c r="H12" s="46"/>
      <c r="I12" s="46"/>
    </row>
    <row r="13" spans="1:15" ht="12.75" customHeight="1" x14ac:dyDescent="0.2">
      <c r="A13" s="13"/>
    </row>
    <row r="14" spans="1:15" ht="12.75" customHeight="1" x14ac:dyDescent="0.2">
      <c r="A14" s="13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3"/>
      <c r="B25" s="17"/>
      <c r="C25" s="17"/>
      <c r="D25" s="17"/>
      <c r="E25" s="5"/>
      <c r="F25" s="5"/>
      <c r="G25" s="5"/>
      <c r="H25" s="17"/>
      <c r="I25" s="17"/>
      <c r="J25" s="17"/>
      <c r="K25" s="17"/>
      <c r="L25" s="17"/>
      <c r="M25" s="17"/>
      <c r="N25" s="17"/>
      <c r="O25" s="5"/>
    </row>
    <row r="26" spans="1:15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O36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/>
      <c r="B1" s="15" t="s">
        <v>334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</row>
    <row r="3" spans="1:15" ht="12.75" customHeight="1" x14ac:dyDescent="0.2">
      <c r="A3" s="12">
        <v>2</v>
      </c>
    </row>
    <row r="4" spans="1:15" ht="12.75" customHeight="1" x14ac:dyDescent="0.2">
      <c r="A4" s="12">
        <v>3</v>
      </c>
    </row>
    <row r="5" spans="1:15" ht="12.75" customHeight="1" x14ac:dyDescent="0.2">
      <c r="A5" s="12">
        <v>4</v>
      </c>
    </row>
    <row r="6" spans="1:15" ht="12.75" customHeight="1" x14ac:dyDescent="0.2">
      <c r="A6" s="12">
        <v>5</v>
      </c>
    </row>
    <row r="7" spans="1:15" ht="12.75" customHeight="1" x14ac:dyDescent="0.2">
      <c r="A7" s="12">
        <v>6</v>
      </c>
    </row>
    <row r="8" spans="1:15" ht="12.75" customHeight="1" x14ac:dyDescent="0.2">
      <c r="A8" s="12">
        <v>7</v>
      </c>
    </row>
    <row r="9" spans="1:15" ht="12.75" customHeight="1" x14ac:dyDescent="0.2">
      <c r="A9" s="12">
        <v>8</v>
      </c>
    </row>
    <row r="10" spans="1:15" ht="12.75" customHeight="1" x14ac:dyDescent="0.2">
      <c r="A10" s="12">
        <v>9</v>
      </c>
    </row>
    <row r="11" spans="1:15" ht="12.75" customHeight="1" x14ac:dyDescent="0.2">
      <c r="A11" s="12"/>
    </row>
    <row r="12" spans="1:15" ht="12.75" customHeight="1" x14ac:dyDescent="0.2">
      <c r="A12" s="12"/>
    </row>
    <row r="13" spans="1:15" ht="12.75" customHeight="1" x14ac:dyDescent="0.2">
      <c r="A13" s="12"/>
    </row>
    <row r="14" spans="1:15" ht="12.75" customHeight="1" x14ac:dyDescent="0.2">
      <c r="A14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" ht="12.75" customHeight="1" x14ac:dyDescent="0.2">
      <c r="A17" s="12"/>
    </row>
    <row r="18" spans="1:1" ht="12.75" customHeight="1" x14ac:dyDescent="0.2">
      <c r="A18" s="12"/>
    </row>
    <row r="19" spans="1:1" ht="12.75" customHeight="1" x14ac:dyDescent="0.2">
      <c r="A19" s="12"/>
    </row>
    <row r="20" spans="1:1" ht="12.75" customHeight="1" x14ac:dyDescent="0.2">
      <c r="A20" s="12"/>
    </row>
    <row r="21" spans="1:1" ht="12.75" customHeight="1" x14ac:dyDescent="0.2">
      <c r="A21" s="12"/>
    </row>
    <row r="22" spans="1:1" ht="12.75" customHeight="1" x14ac:dyDescent="0.2">
      <c r="A22" s="12"/>
    </row>
    <row r="23" spans="1:1" ht="12.75" customHeight="1" x14ac:dyDescent="0.2">
      <c r="A23" s="12"/>
    </row>
    <row r="24" spans="1:1" ht="12.75" customHeight="1" x14ac:dyDescent="0.2">
      <c r="A24" s="12"/>
    </row>
    <row r="25" spans="1:1" ht="12.75" customHeight="1" x14ac:dyDescent="0.2">
      <c r="A25" s="12"/>
    </row>
    <row r="26" spans="1:1" ht="12.75" customHeight="1" x14ac:dyDescent="0.2">
      <c r="A26" s="12"/>
    </row>
    <row r="27" spans="1:1" ht="12.75" customHeight="1" x14ac:dyDescent="0.2">
      <c r="A27" s="13"/>
    </row>
    <row r="28" spans="1:1" ht="12.75" customHeight="1" x14ac:dyDescent="0.2">
      <c r="A28" s="5"/>
    </row>
    <row r="29" spans="1:1" ht="12.75" customHeight="1" x14ac:dyDescent="0.2">
      <c r="A29" s="5"/>
    </row>
    <row r="30" spans="1:1" ht="12.75" customHeight="1" x14ac:dyDescent="0.2">
      <c r="A30" s="5"/>
    </row>
    <row r="31" spans="1:1" ht="12.75" customHeight="1" x14ac:dyDescent="0.2">
      <c r="A31" s="5"/>
    </row>
    <row r="32" spans="1:1" ht="12.75" customHeight="1" x14ac:dyDescent="0.2">
      <c r="A32" s="5"/>
    </row>
    <row r="33" spans="1:15" ht="12.75" customHeight="1" x14ac:dyDescent="0.2">
      <c r="A33" s="5"/>
    </row>
    <row r="34" spans="1:15" ht="12.75" customHeight="1" x14ac:dyDescent="0.2">
      <c r="A34" s="5"/>
      <c r="M34" s="5"/>
      <c r="N34" s="5"/>
      <c r="O34" s="5"/>
    </row>
    <row r="35" spans="1:15" ht="12.75" customHeight="1" x14ac:dyDescent="0.2">
      <c r="A35" s="5"/>
      <c r="M35" s="5"/>
      <c r="N35" s="5"/>
      <c r="O35" s="5"/>
    </row>
    <row r="36" spans="1:15" ht="12.75" customHeight="1" x14ac:dyDescent="0.2">
      <c r="A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3"/>
  <dimension ref="A1:C149"/>
  <sheetViews>
    <sheetView topLeftCell="A69" workbookViewId="0">
      <selection activeCell="B91" sqref="B91"/>
    </sheetView>
  </sheetViews>
  <sheetFormatPr defaultRowHeight="12.75" x14ac:dyDescent="0.2"/>
  <cols>
    <col min="1" max="1" width="5" customWidth="1"/>
    <col min="2" max="2" width="18.7109375" customWidth="1"/>
    <col min="3" max="3" width="16.28515625" customWidth="1"/>
  </cols>
  <sheetData>
    <row r="1" spans="1:3" x14ac:dyDescent="0.2">
      <c r="A1" s="84">
        <v>4</v>
      </c>
      <c r="B1" s="84" t="s">
        <v>32</v>
      </c>
      <c r="C1" t="s">
        <v>71</v>
      </c>
    </row>
    <row r="2" spans="1:3" x14ac:dyDescent="0.2">
      <c r="A2" s="84">
        <v>5</v>
      </c>
      <c r="B2" s="84" t="s">
        <v>72</v>
      </c>
      <c r="C2" t="s">
        <v>71</v>
      </c>
    </row>
    <row r="3" spans="1:3" x14ac:dyDescent="0.2">
      <c r="A3" s="84">
        <v>7</v>
      </c>
      <c r="B3" s="84" t="s">
        <v>38</v>
      </c>
      <c r="C3" t="s">
        <v>71</v>
      </c>
    </row>
    <row r="4" spans="1:3" x14ac:dyDescent="0.2">
      <c r="A4" s="84">
        <v>8</v>
      </c>
      <c r="B4" s="84" t="s">
        <v>73</v>
      </c>
      <c r="C4" t="s">
        <v>71</v>
      </c>
    </row>
    <row r="5" spans="1:3" x14ac:dyDescent="0.2">
      <c r="A5" s="86">
        <v>10</v>
      </c>
      <c r="B5" s="84" t="s">
        <v>74</v>
      </c>
      <c r="C5" t="s">
        <v>71</v>
      </c>
    </row>
    <row r="6" spans="1:3" x14ac:dyDescent="0.2">
      <c r="A6" s="84">
        <v>11</v>
      </c>
      <c r="B6" s="84" t="s">
        <v>75</v>
      </c>
      <c r="C6" t="s">
        <v>71</v>
      </c>
    </row>
    <row r="7" spans="1:3" x14ac:dyDescent="0.2">
      <c r="A7" s="84">
        <v>15</v>
      </c>
      <c r="B7" s="84" t="s">
        <v>76</v>
      </c>
      <c r="C7" t="s">
        <v>71</v>
      </c>
    </row>
    <row r="8" spans="1:3" x14ac:dyDescent="0.2">
      <c r="A8" s="86">
        <v>16</v>
      </c>
      <c r="B8" s="86" t="s">
        <v>77</v>
      </c>
      <c r="C8" t="s">
        <v>71</v>
      </c>
    </row>
    <row r="9" spans="1:3" x14ac:dyDescent="0.2">
      <c r="A9" s="84">
        <v>17</v>
      </c>
      <c r="B9" s="84" t="s">
        <v>41</v>
      </c>
      <c r="C9" t="s">
        <v>71</v>
      </c>
    </row>
    <row r="10" spans="1:3" x14ac:dyDescent="0.2">
      <c r="A10" s="84">
        <v>19</v>
      </c>
      <c r="B10" s="84" t="s">
        <v>78</v>
      </c>
      <c r="C10" t="s">
        <v>71</v>
      </c>
    </row>
    <row r="11" spans="1:3" x14ac:dyDescent="0.2">
      <c r="A11" s="84">
        <v>21</v>
      </c>
      <c r="B11" s="84" t="s">
        <v>79</v>
      </c>
      <c r="C11" t="s">
        <v>71</v>
      </c>
    </row>
    <row r="12" spans="1:3" x14ac:dyDescent="0.2">
      <c r="A12" s="86">
        <v>22</v>
      </c>
      <c r="B12" s="86" t="s">
        <v>80</v>
      </c>
      <c r="C12" t="s">
        <v>71</v>
      </c>
    </row>
    <row r="13" spans="1:3" x14ac:dyDescent="0.2">
      <c r="A13" s="86">
        <v>24</v>
      </c>
      <c r="B13" s="86" t="s">
        <v>81</v>
      </c>
      <c r="C13" t="s">
        <v>71</v>
      </c>
    </row>
    <row r="14" spans="1:3" x14ac:dyDescent="0.2">
      <c r="A14" s="84">
        <v>25</v>
      </c>
      <c r="B14" s="84" t="s">
        <v>82</v>
      </c>
      <c r="C14" t="s">
        <v>71</v>
      </c>
    </row>
    <row r="15" spans="1:3" x14ac:dyDescent="0.2">
      <c r="A15" s="86">
        <v>26</v>
      </c>
      <c r="B15" s="86" t="s">
        <v>83</v>
      </c>
      <c r="C15" t="s">
        <v>84</v>
      </c>
    </row>
    <row r="16" spans="1:3" x14ac:dyDescent="0.2">
      <c r="A16" s="84">
        <v>31</v>
      </c>
      <c r="B16" s="84" t="s">
        <v>85</v>
      </c>
      <c r="C16" t="s">
        <v>71</v>
      </c>
    </row>
    <row r="17" spans="1:3" x14ac:dyDescent="0.2">
      <c r="A17" s="84">
        <v>34</v>
      </c>
      <c r="B17" s="84" t="s">
        <v>29</v>
      </c>
      <c r="C17" t="s">
        <v>71</v>
      </c>
    </row>
    <row r="18" spans="1:3" x14ac:dyDescent="0.2">
      <c r="A18" s="84">
        <v>35</v>
      </c>
      <c r="B18" s="84" t="s">
        <v>86</v>
      </c>
      <c r="C18" t="s">
        <v>71</v>
      </c>
    </row>
    <row r="19" spans="1:3" x14ac:dyDescent="0.2">
      <c r="A19" s="86">
        <v>37</v>
      </c>
      <c r="B19" s="86" t="s">
        <v>87</v>
      </c>
      <c r="C19" t="s">
        <v>71</v>
      </c>
    </row>
    <row r="20" spans="1:3" x14ac:dyDescent="0.2">
      <c r="A20" s="84">
        <v>39</v>
      </c>
      <c r="B20" s="86" t="s">
        <v>88</v>
      </c>
      <c r="C20" t="s">
        <v>71</v>
      </c>
    </row>
    <row r="21" spans="1:3" x14ac:dyDescent="0.2">
      <c r="A21" s="84">
        <v>40</v>
      </c>
      <c r="B21" s="86" t="s">
        <v>89</v>
      </c>
      <c r="C21" t="s">
        <v>71</v>
      </c>
    </row>
    <row r="22" spans="1:3" x14ac:dyDescent="0.2">
      <c r="A22" s="86">
        <v>41</v>
      </c>
      <c r="B22" s="86" t="s">
        <v>90</v>
      </c>
      <c r="C22" t="s">
        <v>71</v>
      </c>
    </row>
    <row r="23" spans="1:3" x14ac:dyDescent="0.2">
      <c r="A23" s="84">
        <v>45</v>
      </c>
      <c r="B23" s="84" t="s">
        <v>91</v>
      </c>
      <c r="C23" t="s">
        <v>71</v>
      </c>
    </row>
    <row r="24" spans="1:3" x14ac:dyDescent="0.2">
      <c r="A24" s="84">
        <v>48</v>
      </c>
      <c r="B24" s="84" t="s">
        <v>92</v>
      </c>
      <c r="C24" t="s">
        <v>71</v>
      </c>
    </row>
    <row r="25" spans="1:3" x14ac:dyDescent="0.2">
      <c r="A25" s="84">
        <v>49</v>
      </c>
      <c r="B25" s="84" t="s">
        <v>47</v>
      </c>
      <c r="C25" t="s">
        <v>71</v>
      </c>
    </row>
    <row r="26" spans="1:3" x14ac:dyDescent="0.2">
      <c r="A26" s="84">
        <v>50</v>
      </c>
      <c r="B26" s="84" t="s">
        <v>93</v>
      </c>
      <c r="C26" t="s">
        <v>71</v>
      </c>
    </row>
    <row r="27" spans="1:3" x14ac:dyDescent="0.2">
      <c r="A27" s="84">
        <v>51</v>
      </c>
      <c r="B27" s="84" t="s">
        <v>94</v>
      </c>
      <c r="C27" t="s">
        <v>71</v>
      </c>
    </row>
    <row r="28" spans="1:3" x14ac:dyDescent="0.2">
      <c r="A28" s="86">
        <v>53</v>
      </c>
      <c r="B28" s="86" t="s">
        <v>95</v>
      </c>
      <c r="C28" t="s">
        <v>71</v>
      </c>
    </row>
    <row r="29" spans="1:3" x14ac:dyDescent="0.2">
      <c r="A29" s="84">
        <v>58</v>
      </c>
      <c r="B29" s="84" t="s">
        <v>96</v>
      </c>
      <c r="C29" t="s">
        <v>84</v>
      </c>
    </row>
    <row r="30" spans="1:3" x14ac:dyDescent="0.2">
      <c r="A30" s="84">
        <v>61</v>
      </c>
      <c r="B30" s="84" t="s">
        <v>97</v>
      </c>
      <c r="C30" t="s">
        <v>71</v>
      </c>
    </row>
    <row r="31" spans="1:3" x14ac:dyDescent="0.2">
      <c r="A31" s="84">
        <v>63</v>
      </c>
      <c r="B31" s="84" t="s">
        <v>98</v>
      </c>
      <c r="C31" t="s">
        <v>71</v>
      </c>
    </row>
    <row r="32" spans="1:3" x14ac:dyDescent="0.2">
      <c r="A32" s="86">
        <v>71</v>
      </c>
      <c r="B32" s="86" t="s">
        <v>99</v>
      </c>
      <c r="C32" t="s">
        <v>84</v>
      </c>
    </row>
    <row r="33" spans="1:3" x14ac:dyDescent="0.2">
      <c r="A33" s="84">
        <v>73</v>
      </c>
      <c r="B33" s="84" t="s">
        <v>26</v>
      </c>
      <c r="C33" t="s">
        <v>71</v>
      </c>
    </row>
    <row r="34" spans="1:3" x14ac:dyDescent="0.2">
      <c r="A34" s="86">
        <v>74</v>
      </c>
      <c r="B34" s="86" t="s">
        <v>100</v>
      </c>
      <c r="C34" t="s">
        <v>84</v>
      </c>
    </row>
    <row r="35" spans="1:3" x14ac:dyDescent="0.2">
      <c r="A35" s="84">
        <v>76</v>
      </c>
      <c r="B35" s="84" t="s">
        <v>35</v>
      </c>
      <c r="C35" t="s">
        <v>71</v>
      </c>
    </row>
    <row r="36" spans="1:3" x14ac:dyDescent="0.2">
      <c r="A36" s="84">
        <v>77</v>
      </c>
      <c r="B36" s="84" t="s">
        <v>101</v>
      </c>
      <c r="C36" t="s">
        <v>84</v>
      </c>
    </row>
    <row r="37" spans="1:3" x14ac:dyDescent="0.2">
      <c r="A37" s="84">
        <v>79</v>
      </c>
      <c r="B37" s="84" t="s">
        <v>102</v>
      </c>
      <c r="C37" t="s">
        <v>71</v>
      </c>
    </row>
    <row r="38" spans="1:3" x14ac:dyDescent="0.2">
      <c r="A38" s="84">
        <v>80</v>
      </c>
      <c r="B38" s="84" t="s">
        <v>103</v>
      </c>
      <c r="C38" t="s">
        <v>84</v>
      </c>
    </row>
    <row r="39" spans="1:3" x14ac:dyDescent="0.2">
      <c r="A39" s="84">
        <v>81</v>
      </c>
      <c r="B39" s="84" t="s">
        <v>102</v>
      </c>
      <c r="C39" t="s">
        <v>71</v>
      </c>
    </row>
    <row r="40" spans="1:3" x14ac:dyDescent="0.2">
      <c r="A40" s="84">
        <v>82</v>
      </c>
      <c r="B40" s="84" t="s">
        <v>104</v>
      </c>
      <c r="C40" t="s">
        <v>71</v>
      </c>
    </row>
    <row r="41" spans="1:3" x14ac:dyDescent="0.2">
      <c r="A41" s="84">
        <v>85</v>
      </c>
      <c r="B41" s="84" t="s">
        <v>105</v>
      </c>
      <c r="C41" t="s">
        <v>71</v>
      </c>
    </row>
    <row r="42" spans="1:3" x14ac:dyDescent="0.2">
      <c r="A42" s="84">
        <v>86</v>
      </c>
      <c r="B42" s="84" t="s">
        <v>106</v>
      </c>
      <c r="C42" t="s">
        <v>71</v>
      </c>
    </row>
    <row r="43" spans="1:3" x14ac:dyDescent="0.2">
      <c r="A43" s="84">
        <v>87</v>
      </c>
      <c r="B43" s="84" t="s">
        <v>107</v>
      </c>
      <c r="C43" t="s">
        <v>84</v>
      </c>
    </row>
    <row r="44" spans="1:3" x14ac:dyDescent="0.2">
      <c r="A44" s="84">
        <v>88</v>
      </c>
      <c r="B44" s="84" t="s">
        <v>108</v>
      </c>
      <c r="C44" t="s">
        <v>84</v>
      </c>
    </row>
    <row r="45" spans="1:3" x14ac:dyDescent="0.2">
      <c r="A45" s="84">
        <v>89</v>
      </c>
      <c r="B45" s="84" t="s">
        <v>109</v>
      </c>
      <c r="C45" t="s">
        <v>84</v>
      </c>
    </row>
    <row r="46" spans="1:3" x14ac:dyDescent="0.2">
      <c r="A46" s="84">
        <v>90</v>
      </c>
      <c r="B46" s="84" t="s">
        <v>110</v>
      </c>
      <c r="C46" t="s">
        <v>84</v>
      </c>
    </row>
    <row r="47" spans="1:3" x14ac:dyDescent="0.2">
      <c r="A47" s="84">
        <v>91</v>
      </c>
      <c r="B47" s="84" t="s">
        <v>111</v>
      </c>
      <c r="C47" t="s">
        <v>84</v>
      </c>
    </row>
    <row r="48" spans="1:3" x14ac:dyDescent="0.2">
      <c r="A48" s="114">
        <v>93</v>
      </c>
      <c r="B48" s="114" t="s">
        <v>112</v>
      </c>
      <c r="C48" t="s">
        <v>71</v>
      </c>
    </row>
    <row r="49" spans="1:3" x14ac:dyDescent="0.2">
      <c r="A49" s="84">
        <v>95</v>
      </c>
      <c r="B49" s="84" t="s">
        <v>113</v>
      </c>
      <c r="C49" t="s">
        <v>71</v>
      </c>
    </row>
    <row r="50" spans="1:3" x14ac:dyDescent="0.2">
      <c r="A50" s="84">
        <v>98</v>
      </c>
      <c r="B50" s="84" t="s">
        <v>114</v>
      </c>
      <c r="C50" t="s">
        <v>84</v>
      </c>
    </row>
    <row r="51" spans="1:3" x14ac:dyDescent="0.2">
      <c r="A51" s="84">
        <v>99</v>
      </c>
      <c r="B51" s="84" t="s">
        <v>115</v>
      </c>
      <c r="C51" t="s">
        <v>71</v>
      </c>
    </row>
    <row r="52" spans="1:3" x14ac:dyDescent="0.2">
      <c r="A52" s="84">
        <v>101</v>
      </c>
      <c r="B52" s="84" t="s">
        <v>116</v>
      </c>
      <c r="C52" t="s">
        <v>71</v>
      </c>
    </row>
    <row r="53" spans="1:3" x14ac:dyDescent="0.2">
      <c r="A53" s="84">
        <v>110</v>
      </c>
      <c r="B53" s="84" t="s">
        <v>117</v>
      </c>
      <c r="C53" t="s">
        <v>71</v>
      </c>
    </row>
    <row r="54" spans="1:3" x14ac:dyDescent="0.2">
      <c r="A54" s="84">
        <v>113</v>
      </c>
      <c r="B54" s="84" t="s">
        <v>118</v>
      </c>
      <c r="C54" t="s">
        <v>71</v>
      </c>
    </row>
    <row r="55" spans="1:3" x14ac:dyDescent="0.2">
      <c r="A55" s="84">
        <v>116</v>
      </c>
      <c r="B55" s="84" t="s">
        <v>52</v>
      </c>
      <c r="C55" t="s">
        <v>71</v>
      </c>
    </row>
    <row r="56" spans="1:3" x14ac:dyDescent="0.2">
      <c r="A56" s="86">
        <v>119</v>
      </c>
      <c r="B56" s="86" t="s">
        <v>119</v>
      </c>
      <c r="C56" t="s">
        <v>84</v>
      </c>
    </row>
    <row r="57" spans="1:3" x14ac:dyDescent="0.2">
      <c r="A57" s="84">
        <v>125</v>
      </c>
      <c r="B57" s="84" t="s">
        <v>120</v>
      </c>
      <c r="C57" t="s">
        <v>84</v>
      </c>
    </row>
    <row r="58" spans="1:3" x14ac:dyDescent="0.2">
      <c r="A58" s="84">
        <v>138</v>
      </c>
      <c r="B58" s="84" t="s">
        <v>121</v>
      </c>
      <c r="C58" t="s">
        <v>71</v>
      </c>
    </row>
    <row r="59" spans="1:3" x14ac:dyDescent="0.2">
      <c r="A59" s="84">
        <v>141</v>
      </c>
      <c r="B59" s="84" t="s">
        <v>122</v>
      </c>
      <c r="C59" t="s">
        <v>71</v>
      </c>
    </row>
    <row r="60" spans="1:3" x14ac:dyDescent="0.2">
      <c r="A60" s="84">
        <v>147</v>
      </c>
      <c r="B60" s="84" t="s">
        <v>122</v>
      </c>
      <c r="C60" t="s">
        <v>71</v>
      </c>
    </row>
    <row r="61" spans="1:3" x14ac:dyDescent="0.2">
      <c r="A61" s="84">
        <v>173</v>
      </c>
      <c r="B61" t="s">
        <v>54</v>
      </c>
      <c r="C61" t="s">
        <v>84</v>
      </c>
    </row>
    <row r="62" spans="1:3" x14ac:dyDescent="0.2">
      <c r="A62" s="84">
        <v>178</v>
      </c>
      <c r="B62" s="84" t="s">
        <v>123</v>
      </c>
      <c r="C62" t="s">
        <v>71</v>
      </c>
    </row>
    <row r="63" spans="1:3" x14ac:dyDescent="0.2">
      <c r="A63" s="86">
        <v>195</v>
      </c>
      <c r="B63" s="86" t="s">
        <v>124</v>
      </c>
      <c r="C63" t="s">
        <v>71</v>
      </c>
    </row>
    <row r="64" spans="1:3" x14ac:dyDescent="0.2">
      <c r="A64" s="86">
        <v>211</v>
      </c>
      <c r="B64" s="86" t="s">
        <v>125</v>
      </c>
      <c r="C64" t="s">
        <v>71</v>
      </c>
    </row>
    <row r="65" spans="1:3" x14ac:dyDescent="0.2">
      <c r="A65" s="86">
        <v>251</v>
      </c>
      <c r="B65" s="86" t="s">
        <v>126</v>
      </c>
      <c r="C65" t="s">
        <v>84</v>
      </c>
    </row>
    <row r="66" spans="1:3" x14ac:dyDescent="0.2">
      <c r="A66" s="86">
        <v>289</v>
      </c>
      <c r="B66" s="86" t="s">
        <v>127</v>
      </c>
      <c r="C66" t="s">
        <v>84</v>
      </c>
    </row>
    <row r="67" spans="1:3" x14ac:dyDescent="0.2">
      <c r="A67" s="84">
        <v>333</v>
      </c>
      <c r="B67" s="84" t="s">
        <v>128</v>
      </c>
      <c r="C67" t="s">
        <v>71</v>
      </c>
    </row>
    <row r="68" spans="1:3" x14ac:dyDescent="0.2">
      <c r="A68" s="84">
        <v>338</v>
      </c>
      <c r="B68" s="84" t="s">
        <v>129</v>
      </c>
      <c r="C68" t="s">
        <v>84</v>
      </c>
    </row>
    <row r="69" spans="1:3" x14ac:dyDescent="0.2">
      <c r="A69" s="84">
        <v>714</v>
      </c>
      <c r="B69" s="84" t="s">
        <v>130</v>
      </c>
      <c r="C69" t="s">
        <v>84</v>
      </c>
    </row>
    <row r="70" spans="1:3" x14ac:dyDescent="0.2">
      <c r="A70" s="84">
        <v>741</v>
      </c>
      <c r="B70" s="84" t="s">
        <v>131</v>
      </c>
      <c r="C70" t="s">
        <v>71</v>
      </c>
    </row>
    <row r="71" spans="1:3" x14ac:dyDescent="0.2">
      <c r="A71" s="84">
        <v>742</v>
      </c>
      <c r="B71" s="84" t="s">
        <v>132</v>
      </c>
      <c r="C71" t="s">
        <v>71</v>
      </c>
    </row>
    <row r="72" spans="1:3" x14ac:dyDescent="0.2">
      <c r="A72" s="84">
        <v>744</v>
      </c>
      <c r="B72" s="84" t="s">
        <v>133</v>
      </c>
      <c r="C72" t="s">
        <v>84</v>
      </c>
    </row>
    <row r="73" spans="1:3" x14ac:dyDescent="0.2">
      <c r="A73" s="84">
        <v>747</v>
      </c>
      <c r="B73" s="84" t="s">
        <v>134</v>
      </c>
      <c r="C73" t="s">
        <v>71</v>
      </c>
    </row>
    <row r="74" spans="1:3" x14ac:dyDescent="0.2">
      <c r="A74" s="84">
        <v>777</v>
      </c>
      <c r="B74" s="84" t="s">
        <v>24</v>
      </c>
      <c r="C74" t="s">
        <v>71</v>
      </c>
    </row>
    <row r="75" spans="1:3" x14ac:dyDescent="0.2">
      <c r="A75" s="84">
        <v>781</v>
      </c>
      <c r="B75" s="84" t="s">
        <v>135</v>
      </c>
      <c r="C75" t="s">
        <v>71</v>
      </c>
    </row>
    <row r="76" spans="1:3" x14ac:dyDescent="0.2">
      <c r="A76" s="84">
        <v>783</v>
      </c>
      <c r="B76" s="84" t="s">
        <v>136</v>
      </c>
      <c r="C76" t="s">
        <v>71</v>
      </c>
    </row>
    <row r="77" spans="1:3" x14ac:dyDescent="0.2">
      <c r="A77" s="84">
        <v>784</v>
      </c>
      <c r="B77" s="84" t="s">
        <v>137</v>
      </c>
      <c r="C77" t="s">
        <v>71</v>
      </c>
    </row>
    <row r="78" spans="1:3" x14ac:dyDescent="0.2">
      <c r="A78" s="84">
        <v>785</v>
      </c>
      <c r="B78" s="84" t="s">
        <v>138</v>
      </c>
      <c r="C78" t="s">
        <v>84</v>
      </c>
    </row>
    <row r="79" spans="1:3" x14ac:dyDescent="0.2">
      <c r="A79" s="84">
        <v>786</v>
      </c>
      <c r="B79" s="84" t="s">
        <v>139</v>
      </c>
      <c r="C79" t="s">
        <v>71</v>
      </c>
    </row>
    <row r="80" spans="1:3" x14ac:dyDescent="0.2">
      <c r="A80" s="84">
        <v>787</v>
      </c>
      <c r="B80" s="84" t="s">
        <v>140</v>
      </c>
      <c r="C80" t="s">
        <v>71</v>
      </c>
    </row>
    <row r="81" spans="1:3" x14ac:dyDescent="0.2">
      <c r="A81" s="84">
        <v>788</v>
      </c>
      <c r="B81" s="84" t="s">
        <v>141</v>
      </c>
      <c r="C81" t="s">
        <v>71</v>
      </c>
    </row>
    <row r="82" spans="1:3" x14ac:dyDescent="0.2">
      <c r="A82" s="84">
        <v>789</v>
      </c>
      <c r="B82" s="84" t="s">
        <v>142</v>
      </c>
      <c r="C82" t="s">
        <v>71</v>
      </c>
    </row>
    <row r="83" spans="1:3" x14ac:dyDescent="0.2">
      <c r="A83" s="84">
        <v>814</v>
      </c>
      <c r="B83" s="84" t="s">
        <v>143</v>
      </c>
      <c r="C83" t="s">
        <v>71</v>
      </c>
    </row>
    <row r="84" spans="1:3" x14ac:dyDescent="0.2">
      <c r="A84" s="86">
        <v>1116</v>
      </c>
      <c r="B84" s="86" t="s">
        <v>52</v>
      </c>
      <c r="C84" t="s">
        <v>71</v>
      </c>
    </row>
    <row r="85" spans="1:3" x14ac:dyDescent="0.2">
      <c r="A85" s="86">
        <v>2403</v>
      </c>
      <c r="B85" s="86" t="s">
        <v>144</v>
      </c>
      <c r="C85" t="s">
        <v>71</v>
      </c>
    </row>
    <row r="86" spans="1:3" x14ac:dyDescent="0.2">
      <c r="A86" s="84"/>
      <c r="B86" s="84" t="s">
        <v>145</v>
      </c>
      <c r="C86" t="s">
        <v>84</v>
      </c>
    </row>
    <row r="87" spans="1:3" x14ac:dyDescent="0.2">
      <c r="A87" s="84"/>
      <c r="B87" s="84" t="s">
        <v>146</v>
      </c>
      <c r="C87" t="s">
        <v>84</v>
      </c>
    </row>
    <row r="88" spans="1:3" x14ac:dyDescent="0.2">
      <c r="A88" s="84"/>
      <c r="B88" s="118" t="s">
        <v>147</v>
      </c>
      <c r="C88" t="s">
        <v>71</v>
      </c>
    </row>
    <row r="89" spans="1:3" x14ac:dyDescent="0.2">
      <c r="A89" s="84"/>
      <c r="B89" t="s">
        <v>44</v>
      </c>
      <c r="C89" t="s">
        <v>71</v>
      </c>
    </row>
    <row r="90" spans="1:3" x14ac:dyDescent="0.2">
      <c r="A90" s="86"/>
      <c r="B90" t="s">
        <v>49</v>
      </c>
      <c r="C90" t="s">
        <v>71</v>
      </c>
    </row>
    <row r="91" spans="1:3" x14ac:dyDescent="0.2">
      <c r="A91" s="86"/>
      <c r="B91" t="s">
        <v>70</v>
      </c>
      <c r="C91" t="s">
        <v>71</v>
      </c>
    </row>
    <row r="92" spans="1:3" x14ac:dyDescent="0.2">
      <c r="A92" s="86"/>
    </row>
    <row r="93" spans="1:3" x14ac:dyDescent="0.2">
      <c r="A93" s="84"/>
    </row>
    <row r="94" spans="1:3" x14ac:dyDescent="0.2">
      <c r="A94" s="86"/>
    </row>
    <row r="95" spans="1:3" x14ac:dyDescent="0.2">
      <c r="A95" s="86"/>
    </row>
    <row r="96" spans="1:3" x14ac:dyDescent="0.2">
      <c r="A96" s="84"/>
    </row>
    <row r="97" spans="1:1" x14ac:dyDescent="0.2">
      <c r="A97" s="84"/>
    </row>
    <row r="98" spans="1:1" x14ac:dyDescent="0.2">
      <c r="A98" s="86"/>
    </row>
    <row r="99" spans="1:1" x14ac:dyDescent="0.2">
      <c r="A99" s="84"/>
    </row>
    <row r="100" spans="1:1" x14ac:dyDescent="0.2">
      <c r="A100" s="84"/>
    </row>
    <row r="101" spans="1:1" x14ac:dyDescent="0.2">
      <c r="A101" s="84"/>
    </row>
    <row r="102" spans="1:1" x14ac:dyDescent="0.2">
      <c r="A102" s="84"/>
    </row>
    <row r="103" spans="1:1" x14ac:dyDescent="0.2">
      <c r="A103" s="84"/>
    </row>
    <row r="104" spans="1:1" x14ac:dyDescent="0.2">
      <c r="A104" s="84"/>
    </row>
    <row r="105" spans="1:1" x14ac:dyDescent="0.2">
      <c r="A105" s="84"/>
    </row>
    <row r="106" spans="1:1" x14ac:dyDescent="0.2">
      <c r="A106" s="84"/>
    </row>
    <row r="107" spans="1:1" x14ac:dyDescent="0.2">
      <c r="A107" s="84"/>
    </row>
    <row r="108" spans="1:1" x14ac:dyDescent="0.2">
      <c r="A108" s="84"/>
    </row>
    <row r="109" spans="1:1" x14ac:dyDescent="0.2">
      <c r="A109" s="84"/>
    </row>
    <row r="110" spans="1:1" x14ac:dyDescent="0.2">
      <c r="A110" s="84"/>
    </row>
    <row r="111" spans="1:1" x14ac:dyDescent="0.2">
      <c r="A111" s="84"/>
    </row>
    <row r="112" spans="1:1" x14ac:dyDescent="0.2">
      <c r="A112" s="86"/>
    </row>
    <row r="113" spans="1:1" x14ac:dyDescent="0.2">
      <c r="A113" s="86"/>
    </row>
    <row r="114" spans="1:1" x14ac:dyDescent="0.2">
      <c r="A114" s="86"/>
    </row>
    <row r="115" spans="1:1" x14ac:dyDescent="0.2">
      <c r="A115" s="84"/>
    </row>
    <row r="116" spans="1:1" x14ac:dyDescent="0.2">
      <c r="A116" s="86"/>
    </row>
    <row r="117" spans="1:1" x14ac:dyDescent="0.2">
      <c r="A117" s="86"/>
    </row>
    <row r="118" spans="1:1" x14ac:dyDescent="0.2">
      <c r="A118" s="86"/>
    </row>
    <row r="119" spans="1:1" x14ac:dyDescent="0.2">
      <c r="A119" s="86"/>
    </row>
    <row r="120" spans="1:1" x14ac:dyDescent="0.2">
      <c r="A120" s="86"/>
    </row>
    <row r="121" spans="1:1" x14ac:dyDescent="0.2">
      <c r="A121" s="86"/>
    </row>
    <row r="122" spans="1:1" x14ac:dyDescent="0.2">
      <c r="A122" s="84"/>
    </row>
    <row r="123" spans="1:1" x14ac:dyDescent="0.2">
      <c r="A123" s="84"/>
    </row>
    <row r="124" spans="1:1" x14ac:dyDescent="0.2">
      <c r="A124" s="84"/>
    </row>
    <row r="125" spans="1:1" x14ac:dyDescent="0.2">
      <c r="A125" s="84"/>
    </row>
    <row r="126" spans="1:1" x14ac:dyDescent="0.2">
      <c r="A126" s="84"/>
    </row>
    <row r="127" spans="1:1" x14ac:dyDescent="0.2">
      <c r="A127" s="84"/>
    </row>
    <row r="128" spans="1:1" x14ac:dyDescent="0.2">
      <c r="A128" s="84"/>
    </row>
    <row r="129" spans="1:1" x14ac:dyDescent="0.2">
      <c r="A129" s="84"/>
    </row>
    <row r="130" spans="1:1" x14ac:dyDescent="0.2">
      <c r="A130" s="84"/>
    </row>
    <row r="131" spans="1:1" x14ac:dyDescent="0.2">
      <c r="A131" s="84"/>
    </row>
    <row r="132" spans="1:1" x14ac:dyDescent="0.2">
      <c r="A132" s="84"/>
    </row>
    <row r="133" spans="1:1" x14ac:dyDescent="0.2">
      <c r="A133" s="84"/>
    </row>
    <row r="134" spans="1:1" x14ac:dyDescent="0.2">
      <c r="A134" s="84"/>
    </row>
    <row r="135" spans="1:1" x14ac:dyDescent="0.2">
      <c r="A135" s="84"/>
    </row>
    <row r="136" spans="1:1" x14ac:dyDescent="0.2">
      <c r="A136" s="84"/>
    </row>
    <row r="137" spans="1:1" x14ac:dyDescent="0.2">
      <c r="A137" s="84"/>
    </row>
    <row r="138" spans="1:1" x14ac:dyDescent="0.2">
      <c r="A138" s="86"/>
    </row>
    <row r="139" spans="1:1" x14ac:dyDescent="0.2">
      <c r="A139" s="86"/>
    </row>
    <row r="140" spans="1:1" x14ac:dyDescent="0.2">
      <c r="A140" s="86"/>
    </row>
    <row r="141" spans="1:1" x14ac:dyDescent="0.2">
      <c r="A141" s="86"/>
    </row>
    <row r="142" spans="1:1" x14ac:dyDescent="0.2">
      <c r="A142" s="86"/>
    </row>
    <row r="143" spans="1:1" x14ac:dyDescent="0.2">
      <c r="A143" s="86"/>
    </row>
    <row r="144" spans="1:1" x14ac:dyDescent="0.2">
      <c r="A144" s="86"/>
    </row>
    <row r="145" spans="1:1" x14ac:dyDescent="0.2">
      <c r="A145" s="86"/>
    </row>
    <row r="146" spans="1:1" x14ac:dyDescent="0.2">
      <c r="A146" s="84"/>
    </row>
    <row r="147" spans="1:1" x14ac:dyDescent="0.2">
      <c r="A147" s="84"/>
    </row>
    <row r="148" spans="1:1" x14ac:dyDescent="0.2">
      <c r="A148" s="84"/>
    </row>
    <row r="149" spans="1:1" x14ac:dyDescent="0.2">
      <c r="A149" s="84"/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7"/>
  <dimension ref="A1:H6"/>
  <sheetViews>
    <sheetView workbookViewId="0">
      <selection activeCell="D4" sqref="D4"/>
    </sheetView>
  </sheetViews>
  <sheetFormatPr defaultRowHeight="12.75" x14ac:dyDescent="0.2"/>
  <cols>
    <col min="6" max="6" width="12.85546875" customWidth="1"/>
  </cols>
  <sheetData>
    <row r="1" spans="1:8" x14ac:dyDescent="0.2">
      <c r="A1" t="s">
        <v>148</v>
      </c>
      <c r="B1" t="s">
        <v>71</v>
      </c>
      <c r="C1" t="s">
        <v>149</v>
      </c>
      <c r="D1" t="s">
        <v>84</v>
      </c>
      <c r="G1" t="s">
        <v>150</v>
      </c>
    </row>
    <row r="2" spans="1:8" x14ac:dyDescent="0.2">
      <c r="A2" t="s">
        <v>151</v>
      </c>
      <c r="B2" t="s">
        <v>152</v>
      </c>
      <c r="C2" t="s">
        <v>151</v>
      </c>
      <c r="D2" t="s">
        <v>152</v>
      </c>
      <c r="E2" t="s">
        <v>153</v>
      </c>
      <c r="F2" t="s">
        <v>154</v>
      </c>
    </row>
    <row r="3" spans="1:8" x14ac:dyDescent="0.2">
      <c r="A3">
        <v>0</v>
      </c>
      <c r="B3">
        <v>35</v>
      </c>
      <c r="C3">
        <v>0</v>
      </c>
      <c r="D3">
        <v>30</v>
      </c>
      <c r="E3" t="s">
        <v>155</v>
      </c>
      <c r="F3" t="s">
        <v>155</v>
      </c>
      <c r="G3">
        <v>4</v>
      </c>
      <c r="H3">
        <v>12</v>
      </c>
    </row>
    <row r="4" spans="1:8" x14ac:dyDescent="0.2">
      <c r="A4">
        <v>36</v>
      </c>
      <c r="B4">
        <v>45</v>
      </c>
      <c r="C4">
        <v>31</v>
      </c>
      <c r="D4">
        <v>40</v>
      </c>
      <c r="E4" t="s">
        <v>71</v>
      </c>
      <c r="F4" t="s">
        <v>156</v>
      </c>
      <c r="G4">
        <v>2</v>
      </c>
      <c r="H4">
        <v>5</v>
      </c>
    </row>
    <row r="5" spans="1:8" x14ac:dyDescent="0.2">
      <c r="A5">
        <v>46</v>
      </c>
      <c r="B5">
        <v>55</v>
      </c>
      <c r="C5">
        <v>41</v>
      </c>
      <c r="D5">
        <v>50</v>
      </c>
      <c r="E5" t="s">
        <v>157</v>
      </c>
      <c r="F5" t="s">
        <v>158</v>
      </c>
      <c r="G5">
        <v>6</v>
      </c>
      <c r="H5">
        <v>13</v>
      </c>
    </row>
    <row r="6" spans="1:8" x14ac:dyDescent="0.2">
      <c r="A6">
        <v>56</v>
      </c>
      <c r="B6">
        <v>1000</v>
      </c>
      <c r="C6">
        <v>51</v>
      </c>
      <c r="D6">
        <v>1000</v>
      </c>
      <c r="E6" t="s">
        <v>159</v>
      </c>
      <c r="F6" t="s">
        <v>160</v>
      </c>
      <c r="G6">
        <v>1</v>
      </c>
      <c r="H6">
        <v>8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Český pohár</vt:lpstr>
      <vt:lpstr>192111-7P</vt:lpstr>
      <vt:lpstr>191607-7P</vt:lpstr>
      <vt:lpstr>191617-7P</vt:lpstr>
      <vt:lpstr>191807-7P</vt:lpstr>
      <vt:lpstr>191808-7P</vt:lpstr>
      <vt:lpstr>192151-7P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2019-10-23T20:51:54Z</dcterms:modified>
</cp:coreProperties>
</file>